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190" activeTab="0"/>
  </bookViews>
  <sheets>
    <sheet name="Foglio1" sheetId="1" r:id="rId1"/>
  </sheets>
  <definedNames/>
  <calcPr fullCalcOnLoad="1"/>
</workbook>
</file>

<file path=xl/sharedStrings.xml><?xml version="1.0" encoding="utf-8"?>
<sst xmlns="http://schemas.openxmlformats.org/spreadsheetml/2006/main" count="165" uniqueCount="121">
  <si>
    <t xml:space="preserve">CAPITOLATO TECNICO </t>
  </si>
  <si>
    <t xml:space="preserve"> Lotto 1  DEFLUSSORI PER INFUSIONE </t>
  </si>
  <si>
    <t xml:space="preserve">        DEFLUSSORI CON PRESA D'ARIA                 CND A03010101      </t>
  </si>
  <si>
    <t xml:space="preserve">  Caratteristiche generali</t>
  </si>
  <si>
    <t xml:space="preserve">I deflussori per infusione devono avere le caratteristiche comuni di seguito riportate. </t>
  </si>
  <si>
    <t>Devono essere a perfetta tenuta e forniti di:</t>
  </si>
  <si>
    <t>-un dispositivo, idoneo a perforare il tappo dei flaconi, sacche, bottiglie, privo di asperità per non provocare il distacco di frammenti  durante la perforazione. Lo stesso deve, inoltre, risultare rigido ed indeformabile per l’uso cui è destinato; deve essere a doppia via aria-liquidi.</t>
  </si>
  <si>
    <t xml:space="preserve">-una camera di gocciolamento trasparente in materiale plastico conforme a quanto prescritto dalla F.U. vigente e successivi aggiornamenti. </t>
  </si>
  <si>
    <t xml:space="preserve">Detta camera è provvista di un dispositivo di presa d'aria on/off, con filtro antibatterico e con porosità non inferiore a  0,45 micron e inoltre é dotata di un filtro alla base per la soluzione di 15 micron che non fa passare l'aria nella tubazione. </t>
  </si>
  <si>
    <t>-un regolatore di deflusso affidabile tipo "roller" con rotella resistente allo scorrimento.;</t>
  </si>
  <si>
    <t xml:space="preserve">-un dispositivo di erogazione in materiale plastico trasparente, atossico, antinginocchiamento  in PVC privo di ftalati, conforme a quanto previsto dalla F.U. lunghezza cm. 180 circa con tolleranza del +/- 5%. diametro interno 3 mm, diametro esterno 4 mm,  munito di raccordo Luer-lock a valle, vicino al paziente, con cappuccio  protettivo che evita la perdita di liquido durante il riempimento del deflussore. </t>
  </si>
  <si>
    <t>Il deflussore deve consentire un'erogazione di 20 gocce in ogni ml.</t>
  </si>
  <si>
    <t>Confezione: in involucro termosaldati ermeticamente capace di conservare la sterilità nel tempo.</t>
  </si>
  <si>
    <t>Allegare destinazione d'uso, documentazioni e certificazioni previsti dalla normativa vigente.</t>
  </si>
  <si>
    <t xml:space="preserve">1) Deflussori per flebo, standard, con presa d'aria con filtro, senza ago </t>
  </si>
  <si>
    <t xml:space="preserve">Monouso - sterili  </t>
  </si>
  <si>
    <t xml:space="preserve">fabbisogno annuale </t>
  </si>
  <si>
    <t>Importo a base di gara</t>
  </si>
  <si>
    <t xml:space="preserve">  </t>
  </si>
  <si>
    <t xml:space="preserve">lotto 2  DEFLUSSORI CON  REGOLATORE DI FLUSSO        CND A03010103 </t>
  </si>
  <si>
    <t xml:space="preserve">Caratteristiche: </t>
  </si>
  <si>
    <t>I deflussori per infusione con regolatore di flusso devono avere oltre alle caratteristiche generali dei deflussori con presa d'aria, un regolatore di flusso di precisione, da 5 a 250 ml/h in materiale plastico, con sistema a ghiera, con doppia scala graduata, affidabile e sicuro, di facile manualità, adatto a regolare con assoluta precisione la velocità di deflusso di soluzioni perfusionali  secondo valori che devono essere mantenuti costanti. Il tubo deve essere antinginocchiamento di lunghezza non inferiore da 160cm con clamp prima del tamburo. Con raccordo Luer-lock a valle, vicino al paziente con cappuccio  protettivo che evita la perdita di liquido durante il riempimento del deflussore .</t>
  </si>
  <si>
    <t>lotto 3   DEFLUSSORI MICROGOCCIOLATORI  (pediatrici)    CND A03010104</t>
  </si>
  <si>
    <t>Caratteristiche:</t>
  </si>
  <si>
    <t xml:space="preserve">I deflussori per infusione con regolatore di flusso devono avere oltre alle caratteristiche generali dei deflussori con presa d'aria, un sistema regolabile che permette di suddividere 1 ml di liquido in un numero di gocce pari a 60. Un regolatore di flusso di precisione, da 5 a 250 ml/h in materiale plastico, con sistema a ghiera, con doppia scala graduata, affidabile e sicuro, di facile manualità, adatto a regolare con assoluta precisione la velocità di deflusso di soluzioni perfusionali  secondo valori che devono essere mantenuti costanti. </t>
  </si>
  <si>
    <t xml:space="preserve">ll tubo deve essere antinginocchiamento di lunghezza non inferiore da 160cm con clamp prima del tamburo. Con raccordo Luer-lock a valle, vicino al paziente con cappuccio  protettivo che evita la perdita di liquido durante il riempimento del deflussore.  </t>
  </si>
  <si>
    <t xml:space="preserve">Lotto          4                           DEFLUSSORI UROLOGICI CND A03010202 </t>
  </si>
  <si>
    <t xml:space="preserve">I deflussori urologici con innesto ai cateteri vescicali devono essere sterili, monouso, in PVC atossico e trasparente, privo di ftalati. </t>
  </si>
  <si>
    <t>Devono essere dotati di:</t>
  </si>
  <si>
    <t>- due perforatori con idonea affilatura, di diametro e di lunghezza tali da essere applicati alla via del deflusso;</t>
  </si>
  <si>
    <t>- due bracci a “Y” di lunghezza pari a cm. 30 circa e provvisti di clamp di regolazione;</t>
  </si>
  <si>
    <t>- tubo collettore, antiinginocchiamento di cm. 180-200 circa e di diametro interno adatto ad assicurare un flusso ottimale di liquido, provvisto di camera di gocciolamento e di clip di regolazione.</t>
  </si>
  <si>
    <t>Confezione: monouso, sterile.</t>
  </si>
  <si>
    <t xml:space="preserve"> </t>
  </si>
  <si>
    <t xml:space="preserve">Deflussori urologici con innesto per cateteri vescicali </t>
  </si>
  <si>
    <t xml:space="preserve">fabbisogno bimestrale </t>
  </si>
  <si>
    <t xml:space="preserve">   </t>
  </si>
  <si>
    <t>lotto 5                   SIRINGHE DA INFUSIONE ED  IRRIGAZIONE MONOUSO CON CONO CATETERE.   CND A02010203</t>
  </si>
  <si>
    <t xml:space="preserve"> Siringhe monouso sterili da 50/60 ml senza ago, cono catetere. </t>
  </si>
  <si>
    <t xml:space="preserve">Devono essere rispondenti alle vigenti disposizioni legislative relative all’autorizzazione, produzione, importazione e commercializzazione. Devono risultare conformi ai requisiti previsti dal D.L.vo 46/97 e quindi in possesso della marcatura di conformità CE. </t>
  </si>
  <si>
    <t xml:space="preserve">Requisiti generali richiesti. Le specifiche tecniche devono fare riferimento alla F.U. vigente ed ulteriori suoi aggiornamenti. Devono essere sterili, apirogene, monouso, in materiale plastico trasparente per uso medicale. Devono essere atossiche e chimicamente stabili: non devono pertanto cedere al loro contenuto sostanze tossiche, né determinare reazioni chimiche con i prodotti che possono contenere. Devono riportare sulla loro superficie esterna incisa o stampata una scala graduata chiara, resistente e naturalmente affidabile, per indicare il volume a seconda della posizione dello stantuffo. Per i tipi siliconati, deve essere dichiarata la quantità massima di silicone che non deve superare 0,25 mg/cm. Devono essere “latex free”.  </t>
  </si>
  <si>
    <t xml:space="preserve">  Confezioni: ogni singola siringa  deve essere contenuta in un involucro termosaldato ermeticamente, capace di conservare nel tempo la sterilità e deve essere ben evidenziato il punto su cui praticare lo strappo per l’apertura. Etichetta: sulle confezioni e sui singoli involucri, che dovranno riportare la scritta “per uso ospedaliero”, saranno espressi con caratteri indelebili, ben visibili ed in lingua italiana, tutti i dati necessari ad individuare il tipo ed il materiale contenuto, la quantità, la data di fabbricazione e la scadenza, il numero di registrazione ministeriale, il numero di lotto, il volume della siringa,  il metodo di sterilizzazione, le modalità d’uso, marcatura CE, nome ed indirizzo del produttore. Cono eccentrico e impugnatura resistente durante l'aspirazione.  </t>
  </si>
  <si>
    <t xml:space="preserve">              </t>
  </si>
  <si>
    <t xml:space="preserve">  Lotto   6 TAPPI   CND A070501</t>
  </si>
  <si>
    <t xml:space="preserve">                         </t>
  </si>
  <si>
    <t xml:space="preserve">  Tappi non perforabili luer/lock maschio per aghi, cateteri, monouso, sterili in confezione singola,   latex free.     </t>
  </si>
  <si>
    <t xml:space="preserve">  Tappi non perforabili, monouso, sterili, per cateteri venosi - luer-lock maschio,  latex free     </t>
  </si>
  <si>
    <t>Lotto            7  SACCHE E CONTENITORI PER ALIMENTAZIONE PARENTERALE (A080102)</t>
  </si>
  <si>
    <t>Caratteristiche sacche per NPT:</t>
  </si>
  <si>
    <t>Le sacche devono essere perfettamente trasparenti e provviste di maniglia di sostegno in materiale rigido  (solo per le sacche da 3000 ml). Devono avere impressa una scala graduata attendibile, ben visibile e stampata con metodi che evitino cessioni di inchiostri utilizzati nella serigrafia, dotate di: una via di riempimento con idoneo sistema di chiusura finale irreversibile che offra la massima sicurezza e funzionalità, di un'uscita in cui inserire i deflussori standard e di una terza via con membrana completamente assemblata con le stesse e dotato di tubo collettore principale di lunghezza non inferiore a cm 90 circa, a tre bracci o più, ciascuno dei quali, lunghi non meno di 30 cm e di diametro tale da consentire il travaso veloce senza ausilio di pompe. I bracci dovranno essere corredati di idonei clamps di chiusura, di filtro aria e di perforatori ad alto flusso, protetti da una capsula. La parte interna della sacca dovrà presentare caratteristiche fisiche tali da impedire il collabimento durante il riempimento.</t>
  </si>
  <si>
    <t>Si richiede una relazione tecnica circa la composizione quali-quantitativa dei materiali usati e la compatibilità verso le categorie di farmaci, vitamine, insuline, elettroliti ed oligo elementi.</t>
  </si>
  <si>
    <t xml:space="preserve">Sacche in EVA, monouso sterili per N.P.T. Ml 500. fabbisogno annuale </t>
  </si>
  <si>
    <t xml:space="preserve">Sacche in EVA, monouso sterili per N.P.T. Ml 1000. fabbisogno annuale </t>
  </si>
  <si>
    <t xml:space="preserve">Sacche in EVA, monouso sterili per N.P.T. Ml 3000.      fabbisogno annuale </t>
  </si>
  <si>
    <t>lotto 8</t>
  </si>
  <si>
    <t>CND A020102020102</t>
  </si>
  <si>
    <t xml:space="preserve">Siringhe senza ago monouso sterili a tre pezzi: camicia, stantuffo, pistone - </t>
  </si>
  <si>
    <t xml:space="preserve">da 50 ml -  luer lock  fabbisogno annuale </t>
  </si>
  <si>
    <t xml:space="preserve">da 10 ml luer lock      fabbisogno annuale </t>
  </si>
  <si>
    <t xml:space="preserve">da 5 ml luer lock       fabbisogno annuale </t>
  </si>
  <si>
    <t>Lotto  9</t>
  </si>
  <si>
    <t>Devono rispondere ai requisiti del Decreto Legislativo del 19/02/2014 n. 19.</t>
  </si>
  <si>
    <r>
      <t xml:space="preserve">SIRINGHE PER EMOGASANALISI </t>
    </r>
    <r>
      <rPr>
        <b/>
        <sz val="12"/>
        <rFont val="Times New Roman"/>
        <family val="1"/>
      </rPr>
      <t>CND A02010205</t>
    </r>
  </si>
  <si>
    <t xml:space="preserve">con ago con sistema di sicurezza . L’ago deve essere dotato di un dispositivo di protezione integrato attivabile dopo l’uso con la funzione di prevenire le punture accidentali. Autobloccante, irreversibile, con l’inclusione dell’ago. Con meccanismo sonoro. Siringhe monouso - sterili - eparinizzate - a tre pezzi: camicia, stantuffo, pistone - per emogasanalisi  da 1ml G25, con sistema di sicurezza  </t>
  </si>
  <si>
    <t>fabbisogno annuale  (ex D15220)</t>
  </si>
  <si>
    <t>Lotto 10</t>
  </si>
  <si>
    <r>
      <t>BISTURI MONOUSO CON SISTEMA DI SICUREZZA</t>
    </r>
    <r>
      <rPr>
        <sz val="10"/>
        <rFont val="Arial"/>
        <family val="2"/>
      </rPr>
      <t>:  CND V0101</t>
    </r>
  </si>
  <si>
    <r>
      <t>Il bisturi deve avere la lama</t>
    </r>
    <r>
      <rPr>
        <b/>
        <sz val="12"/>
        <color indexed="8"/>
        <rFont val="Times New Roman"/>
        <family val="1"/>
      </rPr>
      <t xml:space="preserve"> </t>
    </r>
    <r>
      <rPr>
        <sz val="12"/>
        <color indexed="8"/>
        <rFont val="Times New Roman"/>
        <family val="1"/>
      </rPr>
      <t>in acciaio inox, affilata  tale da garantire una incisione precisa e nitida anche dopo il primo taglio;  montata su manico perfettamente anatomico in plastica rigida trasparente in confezione singola sterile con apertura a strappo. Munito di un sistema di sicurezza sonoro, attivabile con una sola mano al fine di evitare il rischio di tagli accidentali ed evitare la contaminazione mucocutanea con chiusura irreversibile.  Deve avere 2 blocchi di posizione: posizione a riposo e posizione di chiusura irreversibile.</t>
    </r>
  </si>
  <si>
    <t>Ogni bisturi deve essere sterile, latex free (dichiarato dalla ditta) confezionato singolarmente in blister sottovuoto in polipropilene ecologico  e riunito in scatole da non più di 10 pezzi.</t>
  </si>
  <si>
    <t xml:space="preserve">Figure dalla 10 alla 24.   </t>
  </si>
  <si>
    <t>lotto 11  AGHI IPODERMICI (CND A010101)</t>
  </si>
  <si>
    <t>Gli aghi ipodermici per siringa devono essere sterili, apirogeni, atossici, monouso, in acciaio inox, con cono e copriago di materiale plastico idoneo e conformi a quanto prescritto dalla F.U. Latex free." L'ago deve avere un alto coefficiente di resistenza e deve essere saldamente fissato al bariletto; la punta dell’ago deve essere in triplice affilatura con cono di colore convenzionale secondo la misura.  L’ago deve essere dotato di un dispositivo integrato attivabile dopo  l’uso, con la funzione di prevenire punture accidentali.</t>
  </si>
  <si>
    <t xml:space="preserve">Confezione in scatole contenenti al massimo 100 unità. </t>
  </si>
  <si>
    <r>
      <t xml:space="preserve"> </t>
    </r>
    <r>
      <rPr>
        <sz val="12"/>
        <color indexed="8"/>
        <rFont val="Times New Roman"/>
        <family val="1"/>
      </rPr>
      <t xml:space="preserve">Aghi monouso sterili per insulina     G 25 - G 26 - G 27 - G30          fabbisogno annuale </t>
    </r>
  </si>
  <si>
    <t xml:space="preserve"> Aghi monouso sterili       G 18 -  G20 - G21- G22 - G23                fabbisogno annuale </t>
  </si>
  <si>
    <t>lotto 12              AGHI PER MISCELAZIONE E TRASFERIMENTO DA FLACONE SENZA FILTRO</t>
  </si>
  <si>
    <t>Ago per il prelievo d flacone dotato di una punta con un taglio di 45° “non tagliente”, studiata appositamente per evitare l'effetto carotante nel gommino dei flaconi multidose e per ridurre il rischio di puntura accidentale degli operatori sanitari. Deve garantire un flusso d'aspirazione elevato ed essere dotato di cappucci di protezione rossi per una facile identificazione ed evitare confusione con aghi convenzionali (tipo aghi rosa).</t>
  </si>
  <si>
    <t xml:space="preserve">Misure: Ago per prelievo a punta smussa 18 G1/2”                                fabbisogno annuale </t>
  </si>
  <si>
    <t>lotto 13              SIRINGHE PRERIEMPITE PER IL LAVAGGIO DEI CATETERI</t>
  </si>
  <si>
    <t>Siringhe preriempite per il lavaggio del  CVC con sodio cloruro allo 0,9% a totale riempimento con tappo luer lock, tappo copri cono conformato e fermo di ritorno dello stantuffo, sterile e monouso.</t>
  </si>
  <si>
    <t xml:space="preserve">Misura richiesta siringa da 10 ml                                                          fabbisogno annuale </t>
  </si>
  <si>
    <t>lotto 14</t>
  </si>
  <si>
    <t>SIRINGHE   MONOUSO CND A02010205</t>
  </si>
  <si>
    <t xml:space="preserve">Requisiti generali richiesti: Le specifiche tecniche devono fare riferimento alla F.U. vigente ed ulteriori suoi aggiornamenti. Devono essere sterili, apirogene, monouso, in materiale plastico trasparente per uso medicale. Devono essere atossiche e chimicamente stabili: non devono pertanto cedere al loro contenuto sostanze tossiche, né determinare reazioni chimiche con i prodotti che possono contenere. Devono riportare sulla loro superficie esterna incisa o stampata una scala graduata chiara, resistente e naturalmente affidabile, per indicare il volume a seconda della posizione dello stantuffo. Per i tipi siliconati, deve essere dichiarata la quantità massima di silicone che non deve superare 0,25 mg/cm. Devono essere “latex free”. " </t>
  </si>
  <si>
    <t xml:space="preserve">Confezioni: l'involucro deve contenere ago di sicurezza e siringa termosaldati separatamente, capace di conservare nel tempo la sterilità e devono  essere ben evidenziati i punti su cui praticare gli  strappi per l’apertura. Etichetta: sulle confezioni e sui singoli involucri, che dovranno preferibilmente riportare la scritta “per uso ospedaliero”, saranno espressi con caratteri indelebili, ben visibili ed in lingua italiana, tutti i dati necessari ad individuare il tipo ed il materiale contenuto, la quantità, la data di fabbricazione e la scadenza, il numero di registrazione ministeriale, il numero di lotto, il volume della siringa, il calibro dell’ago (se presente), il metodo di sterilizzazione, le modalità d’uso, marcatura CE, nome ed indirizzo del produttore. </t>
  </si>
  <si>
    <t>SIRINGHE  da infusione sterili  a tre pezzi con connessione Luer Lock.</t>
  </si>
  <si>
    <t>Cilindro: deve essere in materiale plastico, trasparente, graduato, con scala ben visibile e leggibile anche in presenza del contenuto, indelebile e resistente ai disinfettanti e alla manipolazione.</t>
  </si>
  <si>
    <t>Stantuffo: deve essere provvisto di fermo che eviti la fuoriuscita dal cilindro, non deve lasciare liquido residuo e deve scorrere all'interno del cilindro in modo regolare e uniforme.</t>
  </si>
  <si>
    <t>Capsula di tenuta annessa allo stantuffo: deve essere costituito da un anello di gomma sintetica confromato alla parte terminale del cilindro e deve garantire una perfetta tenuta.</t>
  </si>
  <si>
    <t xml:space="preserve">Le siringhe non devono cedere sostanze tossiche al contenuto né agire chimicamente con esso, rigorosamente latex free. </t>
  </si>
  <si>
    <t>Ago: con triplice affilatura in acciaio inox medicale, cono di materiale plastico con colori internazionali. L'ago deve essere dotato di un dispositivo di protezione integrato attivabile dopo l'uso con la funzione di prevenire le punture accidentali e con un sistema sonoro (click).il dispositivo di protezione deve essere colorato secondo la normativa ISO per facilitare l'identificazione del calibro dell'ago.</t>
  </si>
  <si>
    <t xml:space="preserve">Siringhe sterili monouso per insulina - da 1 ml - ago 29/30G - doppia scala                               fabbisogno annuale                    </t>
  </si>
  <si>
    <t xml:space="preserve">Siringhe sterili monouso per insulina - da 1 ml - ago 27G - doppia scala                             fabbisogno annuale </t>
  </si>
  <si>
    <t xml:space="preserve">Siringhe monouso sterili a tre pezzi: camicia,stantuffo, pistone - da 2,5 ml - ago 12 o 16 - a richiesta fabbisogno annuale </t>
  </si>
  <si>
    <t xml:space="preserve">Siringhe monouso sterili a tre pezzi: camicia, stantuffo, pistone - da 5 ml -  ago 12 o 14 - a richiesta fabbisogno annuale </t>
  </si>
  <si>
    <t xml:space="preserve">Siringhe monouso sterili a tre pezzi: camicia, stantuffo, pistone - da 10 ml -  con ago 22Gfabbisogno annuale </t>
  </si>
  <si>
    <t xml:space="preserve">Siringhe monouso sterili a tre pezzi: camicia, stantuffo, pistone - da 20 ml  - con ago 21Gfabbisogno annuale </t>
  </si>
  <si>
    <t>DISPOSITIVI PER SISTEMA ARTERO-VENOSO</t>
  </si>
  <si>
    <t>CATETERI VENOSI PERIFERICI</t>
  </si>
  <si>
    <t>AGHI CATETERE (AGHI CANNULA) CND 01010102</t>
  </si>
  <si>
    <t xml:space="preserve">Lotto       15 </t>
  </si>
  <si>
    <t>Aghi Cannula con sistema di sicurezza a doppia via.</t>
  </si>
  <si>
    <t xml:space="preserve"> Aghi cannula con valvola di iniezione e con sistema di sicurezza per la protezione dalle punture accidentali. Il catetere, in poliuretano bio-compatibile e termoplastico, radiopaco su tutta la lunghezza, deve avere il cono di connessione trasparente, attacco luer-lock, con ago guida in acciaio inossidabile,  atraumatico, a triplice affilatura. Il catetere deve essere antinginocchiamento  La camera di reflusso trasparente deve avere un tappo a perfetta tenuta con attacco luer-lock e filtro microporoso a membrana, alette flessibili, anti-scivolo.il meccanismo di sicurezza deve ricoprire completamente la punta dell’ago dopo l’estrazione, si deve attivare automaticamente (sistema di protezione passivo) ed essere irreversibile. Si deve attivare con una sola mano e con sistema sonoro. Devono essere monouso, sterili, privi di ftalati (DEHP free), interamente latex free, apirogeno e dotati di cappuccio copricatetere.  Singolarmente confezionati.</t>
  </si>
  <si>
    <t>Dichiarazione da parte della ditta che il catetere possa restare in situ 72/96 ore come da linee guida internazionali.</t>
  </si>
  <si>
    <t>Misure da 14 a 22 G.</t>
  </si>
  <si>
    <t>lotto  16</t>
  </si>
  <si>
    <t>Aghi Cannula con sistema di sicurezza .</t>
  </si>
  <si>
    <t xml:space="preserve"> Aghi cannula con valvola di iniezione e con sistema di sicurezza per la protezione dalle punture accidentali. Il catetere, in poliuretano bio-compatibile e termoplastico, radiopaco su tutta la lunghezza, deve avere il cono di connessione trasparente, attacco luer-lock, con ago guida in acciaio inossidabile,  atraumatico, a triplice affilatura. Il catetere deve essere antinginocchiamento, deve avere alette flessibili, anti-scivolo.il meccanismo di sicurezza deve ricoprire completamente la punta dell’ago dopo l’estrazione, si deve attivare automaticamente (sistema di protezione passivo) ed essere irreversibile. Si deve attivare con una sola mano e con sistema sonoro. Devono essere monouso, sterili, privi di ftalati (DEHP free), interamente latex free, apirogeno e dotati di cappuccio copricatetere.  Singolarmente confezionati.</t>
  </si>
  <si>
    <t xml:space="preserve">Misura G 24 </t>
  </si>
  <si>
    <t>Lotto  17</t>
  </si>
  <si>
    <t xml:space="preserve">Misura  G. 26 </t>
  </si>
  <si>
    <t>Lotto 18</t>
  </si>
  <si>
    <t>Aghi Cannula con sistema di sicurezza a doppia via con prolunga integrata con raccordo a Y e doppio dispositivo per accesso senza ago.</t>
  </si>
  <si>
    <t>Misure da 18  a 22 G.</t>
  </si>
  <si>
    <t>Lotto      19</t>
  </si>
  <si>
    <t xml:space="preserve">        Ago di Huber con sistema di sicurezza</t>
  </si>
  <si>
    <t>Ago di  Huber a punta non carotante in acciaio dotato di un sistema di protezione che blocca l'ago in posizione di sicurezza al fine di evitare punture accidentali sia per l'operatore e per il paziente. Dotato di cuscinetto per evitare decubiti o lesioni al paziente.L'ago deve essere dotato di un raccordo a doppia via con sistema tipo “needleless”in PVC privo di DHEP, di circa 20 cm, dotato  di una clamp e codice colore internazionale, che corrisponde al calibro dell'ago. Compatibile con emoderivati e farmaci antiblastici. Latex free. L'ago deve rimanere in situ 7 giorni, così come indicato dalle linee guida CDC 2011.</t>
  </si>
  <si>
    <t>Misure  G19, G20, G22.</t>
  </si>
  <si>
    <t>Lotto     20</t>
  </si>
  <si>
    <t xml:space="preserve">        Ago di Huber </t>
  </si>
  <si>
    <t>Ago di  Huber a punta non carotante in acciaio. Dotato di cuscinetto per evitare decubiti o lesioni al paziente. L'ago deve essere dotato di un raccordo a doppia via con sistema tipo “needleless”in PVC privo di DHEP, di circa 20 cm, dotato  di una clamp e codice colore internazionale, che corrisponde al calibro dell'ago. Compatibile con emoderivati e farmaci antiblastici. Latex free. L'ago deve rimanere in situ 7 giorni, così come indicato dalle linee guida CDC 2011.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</si>
</sst>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s>
  <fonts count="8">
    <font>
      <sz val="10"/>
      <name val="Arial"/>
      <family val="2"/>
    </font>
    <font>
      <sz val="12"/>
      <name val="Arial"/>
      <family val="2"/>
    </font>
    <font>
      <b/>
      <sz val="12"/>
      <name val="Arial"/>
      <family val="2"/>
    </font>
    <font>
      <b/>
      <sz val="12"/>
      <color indexed="8"/>
      <name val="Arial"/>
      <family val="2"/>
    </font>
    <font>
      <b/>
      <sz val="12"/>
      <name val="Times New Roman"/>
      <family val="1"/>
    </font>
    <font>
      <sz val="12"/>
      <color indexed="8"/>
      <name val="Arial"/>
      <family val="2"/>
    </font>
    <font>
      <b/>
      <sz val="12"/>
      <color indexed="8"/>
      <name val="Times New Roman"/>
      <family val="1"/>
    </font>
    <font>
      <sz val="12"/>
      <color indexed="8"/>
      <name val="Times New Roman"/>
      <family val="1"/>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Font="1" applyAlignment="1">
      <alignment horizontal="left" wrapText="1"/>
    </xf>
    <xf numFmtId="164" fontId="1" fillId="0" borderId="0" xfId="0" applyNumberFormat="1" applyFont="1" applyAlignment="1">
      <alignment/>
    </xf>
    <xf numFmtId="0" fontId="2" fillId="0" borderId="1" xfId="0" applyFont="1" applyBorder="1" applyAlignment="1">
      <alignment horizontal="left" wrapText="1"/>
    </xf>
    <xf numFmtId="0" fontId="1" fillId="0" borderId="1" xfId="0" applyFont="1" applyBorder="1" applyAlignment="1">
      <alignment/>
    </xf>
    <xf numFmtId="164" fontId="1" fillId="0" borderId="1" xfId="0" applyNumberFormat="1" applyFont="1" applyBorder="1" applyAlignment="1">
      <alignment/>
    </xf>
    <xf numFmtId="0" fontId="1" fillId="0" borderId="1" xfId="0" applyFont="1" applyBorder="1" applyAlignment="1">
      <alignment horizontal="left" wrapText="1"/>
    </xf>
    <xf numFmtId="0" fontId="2" fillId="0" borderId="1" xfId="0" applyFont="1" applyBorder="1" applyAlignment="1">
      <alignment horizontal="left" vertical="center" wrapText="1"/>
    </xf>
    <xf numFmtId="164" fontId="2" fillId="0" borderId="1" xfId="0" applyNumberFormat="1" applyFont="1" applyBorder="1" applyAlignment="1">
      <alignment/>
    </xf>
    <xf numFmtId="0" fontId="2" fillId="0" borderId="0" xfId="0" applyFont="1" applyAlignment="1">
      <alignment/>
    </xf>
    <xf numFmtId="0" fontId="3" fillId="0" borderId="0" xfId="0" applyFont="1" applyAlignment="1">
      <alignment horizontal="left" wrapText="1"/>
    </xf>
    <xf numFmtId="0" fontId="3" fillId="0" borderId="1" xfId="0" applyFont="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wrapText="1"/>
    </xf>
    <xf numFmtId="0" fontId="2" fillId="0" borderId="0" xfId="0" applyFont="1" applyBorder="1" applyAlignment="1">
      <alignment horizontal="left" vertical="center" wrapText="1"/>
    </xf>
    <xf numFmtId="164" fontId="2" fillId="0" borderId="0" xfId="0" applyNumberFormat="1" applyFont="1" applyBorder="1" applyAlignment="1">
      <alignment/>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J190"/>
  <sheetViews>
    <sheetView tabSelected="1" zoomScale="84" zoomScaleNormal="84" workbookViewId="0" topLeftCell="B1">
      <selection activeCell="B22" sqref="B22"/>
    </sheetView>
  </sheetViews>
  <sheetFormatPr defaultColWidth="9.140625" defaultRowHeight="12.75"/>
  <cols>
    <col min="1" max="1" width="0" style="1" hidden="1" customWidth="1"/>
    <col min="2" max="2" width="103.421875" style="2" customWidth="1"/>
    <col min="3" max="4" width="0" style="1" hidden="1" customWidth="1"/>
    <col min="5" max="5" width="0" style="3" hidden="1" customWidth="1"/>
    <col min="6" max="6" width="0" style="1" hidden="1" customWidth="1"/>
    <col min="7" max="7" width="10.28125" style="1" customWidth="1"/>
    <col min="8" max="8" width="13.7109375" style="1" customWidth="1"/>
    <col min="9" max="9" width="17.140625" style="3" customWidth="1"/>
    <col min="10" max="16384" width="11.57421875" style="1" customWidth="1"/>
  </cols>
  <sheetData>
    <row r="1" spans="2:9" ht="17.25" customHeight="1">
      <c r="B1" s="17" t="s">
        <v>0</v>
      </c>
      <c r="C1" s="17"/>
      <c r="D1" s="17"/>
      <c r="E1" s="17"/>
      <c r="F1" s="17"/>
      <c r="G1" s="17"/>
      <c r="H1" s="17"/>
      <c r="I1" s="17"/>
    </row>
    <row r="2" spans="2:9" ht="15.75">
      <c r="B2" s="4" t="s">
        <v>1</v>
      </c>
      <c r="C2" s="5"/>
      <c r="D2" s="5"/>
      <c r="E2" s="6"/>
      <c r="F2" s="5"/>
      <c r="G2" s="5"/>
      <c r="H2" s="5"/>
      <c r="I2" s="6"/>
    </row>
    <row r="3" spans="2:9" ht="15">
      <c r="B3" s="7" t="s">
        <v>2</v>
      </c>
      <c r="C3" s="5"/>
      <c r="D3" s="5"/>
      <c r="E3" s="6"/>
      <c r="F3" s="5"/>
      <c r="G3" s="5"/>
      <c r="H3" s="5"/>
      <c r="I3" s="6"/>
    </row>
    <row r="4" spans="2:9" ht="15">
      <c r="B4" s="7" t="s">
        <v>3</v>
      </c>
      <c r="C4" s="5"/>
      <c r="D4" s="5"/>
      <c r="E4" s="6"/>
      <c r="F4" s="5"/>
      <c r="G4" s="5"/>
      <c r="H4" s="5"/>
      <c r="I4" s="6"/>
    </row>
    <row r="5" spans="2:9" ht="15">
      <c r="B5" s="7" t="s">
        <v>4</v>
      </c>
      <c r="C5" s="5"/>
      <c r="D5" s="5"/>
      <c r="E5" s="6"/>
      <c r="F5" s="5"/>
      <c r="G5" s="5"/>
      <c r="H5" s="5"/>
      <c r="I5" s="6"/>
    </row>
    <row r="6" spans="2:9" ht="15">
      <c r="B6" s="7" t="s">
        <v>5</v>
      </c>
      <c r="C6" s="5"/>
      <c r="D6" s="5"/>
      <c r="E6" s="6"/>
      <c r="F6" s="5"/>
      <c r="G6" s="5"/>
      <c r="H6" s="5"/>
      <c r="I6" s="6"/>
    </row>
    <row r="7" spans="2:9" ht="45">
      <c r="B7" s="7" t="s">
        <v>6</v>
      </c>
      <c r="C7" s="5"/>
      <c r="D7" s="5"/>
      <c r="E7" s="6"/>
      <c r="F7" s="5"/>
      <c r="G7" s="5"/>
      <c r="H7" s="5"/>
      <c r="I7" s="6"/>
    </row>
    <row r="8" spans="2:9" ht="30">
      <c r="B8" s="7" t="s">
        <v>7</v>
      </c>
      <c r="C8" s="5"/>
      <c r="D8" s="5"/>
      <c r="E8" s="6"/>
      <c r="F8" s="5"/>
      <c r="G8" s="5"/>
      <c r="H8" s="5"/>
      <c r="I8" s="6"/>
    </row>
    <row r="9" spans="2:9" ht="45">
      <c r="B9" s="7" t="s">
        <v>8</v>
      </c>
      <c r="C9" s="5"/>
      <c r="D9" s="5"/>
      <c r="E9" s="6"/>
      <c r="F9" s="5"/>
      <c r="G9" s="5"/>
      <c r="H9" s="5"/>
      <c r="I9" s="6"/>
    </row>
    <row r="10" spans="2:9" ht="15">
      <c r="B10" s="7" t="s">
        <v>9</v>
      </c>
      <c r="C10" s="5"/>
      <c r="D10" s="5"/>
      <c r="E10" s="6"/>
      <c r="F10" s="5"/>
      <c r="G10" s="5"/>
      <c r="H10" s="5"/>
      <c r="I10" s="6"/>
    </row>
    <row r="11" spans="2:9" ht="75">
      <c r="B11" s="7" t="s">
        <v>10</v>
      </c>
      <c r="C11" s="5"/>
      <c r="D11" s="5"/>
      <c r="E11" s="6"/>
      <c r="F11" s="5"/>
      <c r="G11" s="5"/>
      <c r="H11" s="5"/>
      <c r="I11" s="6"/>
    </row>
    <row r="12" spans="2:9" ht="15">
      <c r="B12" s="7" t="s">
        <v>11</v>
      </c>
      <c r="C12" s="5"/>
      <c r="D12" s="5"/>
      <c r="E12" s="6"/>
      <c r="F12" s="5"/>
      <c r="G12" s="5"/>
      <c r="H12" s="5"/>
      <c r="I12" s="6"/>
    </row>
    <row r="13" spans="2:9" ht="15">
      <c r="B13" s="7" t="s">
        <v>12</v>
      </c>
      <c r="C13" s="5"/>
      <c r="D13" s="5"/>
      <c r="E13" s="6"/>
      <c r="F13" s="5"/>
      <c r="G13" s="5"/>
      <c r="H13" s="5"/>
      <c r="I13" s="6"/>
    </row>
    <row r="14" spans="2:9" ht="15">
      <c r="B14" s="7" t="s">
        <v>13</v>
      </c>
      <c r="C14" s="5"/>
      <c r="D14" s="5"/>
      <c r="E14" s="6"/>
      <c r="F14" s="5"/>
      <c r="G14" s="5"/>
      <c r="H14" s="5"/>
      <c r="I14" s="6"/>
    </row>
    <row r="15" spans="2:9" ht="15">
      <c r="B15" s="7"/>
      <c r="C15" s="5"/>
      <c r="D15" s="5"/>
      <c r="E15" s="6"/>
      <c r="F15" s="5"/>
      <c r="G15" s="5"/>
      <c r="H15" s="5"/>
      <c r="I15" s="6"/>
    </row>
    <row r="16" spans="2:9" ht="15">
      <c r="B16" s="7" t="s">
        <v>14</v>
      </c>
      <c r="C16" s="5"/>
      <c r="D16" s="5"/>
      <c r="E16" s="6"/>
      <c r="F16" s="5"/>
      <c r="G16" s="5"/>
      <c r="H16" s="5"/>
      <c r="I16" s="6"/>
    </row>
    <row r="17" spans="2:9" ht="15">
      <c r="B17" s="7" t="s">
        <v>15</v>
      </c>
      <c r="C17" s="5"/>
      <c r="D17" s="5"/>
      <c r="E17" s="6"/>
      <c r="F17" s="5"/>
      <c r="G17" s="5"/>
      <c r="H17" s="5"/>
      <c r="I17" s="6"/>
    </row>
    <row r="18" spans="2:9" ht="15.75">
      <c r="B18" s="4" t="s">
        <v>16</v>
      </c>
      <c r="C18" s="5">
        <v>250000</v>
      </c>
      <c r="D18" s="5">
        <v>0.7</v>
      </c>
      <c r="E18" s="6">
        <f>SUM(C18*D18)</f>
        <v>175000</v>
      </c>
      <c r="F18" s="5"/>
      <c r="G18" s="5">
        <v>288000</v>
      </c>
      <c r="H18" s="5"/>
      <c r="I18" s="6"/>
    </row>
    <row r="19" spans="2:9" ht="17.25" customHeight="1">
      <c r="B19" s="18" t="s">
        <v>17</v>
      </c>
      <c r="C19" s="18"/>
      <c r="D19" s="18"/>
      <c r="E19" s="18"/>
      <c r="F19" s="18"/>
      <c r="G19" s="18"/>
      <c r="H19" s="18"/>
      <c r="I19" s="9"/>
    </row>
    <row r="20" ht="15">
      <c r="B20" s="2" t="s">
        <v>18</v>
      </c>
    </row>
    <row r="21" spans="2:9" ht="15.75">
      <c r="B21" s="4" t="s">
        <v>19</v>
      </c>
      <c r="C21" s="5"/>
      <c r="D21" s="5"/>
      <c r="E21" s="6"/>
      <c r="F21" s="5"/>
      <c r="G21" s="5"/>
      <c r="H21" s="5"/>
      <c r="I21" s="6"/>
    </row>
    <row r="22" spans="2:9" ht="15">
      <c r="B22" s="7" t="s">
        <v>20</v>
      </c>
      <c r="C22" s="5"/>
      <c r="D22" s="5"/>
      <c r="E22" s="6"/>
      <c r="F22" s="5"/>
      <c r="G22" s="5"/>
      <c r="H22" s="5"/>
      <c r="I22" s="6"/>
    </row>
    <row r="23" spans="2:9" ht="120">
      <c r="B23" s="7" t="s">
        <v>21</v>
      </c>
      <c r="C23" s="5"/>
      <c r="D23" s="5"/>
      <c r="E23" s="6"/>
      <c r="F23" s="5"/>
      <c r="G23" s="5"/>
      <c r="H23" s="5"/>
      <c r="I23" s="6"/>
    </row>
    <row r="24" spans="2:9" ht="15.75">
      <c r="B24" s="4" t="s">
        <v>16</v>
      </c>
      <c r="C24" s="5">
        <v>20000</v>
      </c>
      <c r="D24" s="5">
        <v>0.7</v>
      </c>
      <c r="E24" s="6">
        <f>SUM(C24*D24)</f>
        <v>14000</v>
      </c>
      <c r="F24" s="5"/>
      <c r="G24" s="5">
        <v>30000</v>
      </c>
      <c r="H24" s="5"/>
      <c r="I24" s="6"/>
    </row>
    <row r="25" spans="2:10" ht="17.25" customHeight="1">
      <c r="B25" s="18" t="s">
        <v>17</v>
      </c>
      <c r="C25" s="18"/>
      <c r="D25" s="18"/>
      <c r="E25" s="18"/>
      <c r="F25" s="18"/>
      <c r="G25" s="18"/>
      <c r="H25" s="18"/>
      <c r="I25" s="9"/>
      <c r="J25" s="10"/>
    </row>
    <row r="27" spans="2:9" ht="15.75">
      <c r="B27" s="4" t="s">
        <v>22</v>
      </c>
      <c r="C27" s="5"/>
      <c r="D27" s="5"/>
      <c r="E27" s="6"/>
      <c r="F27" s="5"/>
      <c r="G27" s="5"/>
      <c r="H27" s="5"/>
      <c r="I27" s="6"/>
    </row>
    <row r="28" spans="2:9" ht="15">
      <c r="B28" s="7" t="s">
        <v>23</v>
      </c>
      <c r="C28" s="5"/>
      <c r="D28" s="5"/>
      <c r="E28" s="6"/>
      <c r="F28" s="5"/>
      <c r="G28" s="5"/>
      <c r="H28" s="5"/>
      <c r="I28" s="6"/>
    </row>
    <row r="29" spans="2:9" ht="90">
      <c r="B29" s="7" t="s">
        <v>24</v>
      </c>
      <c r="C29" s="5"/>
      <c r="D29" s="5"/>
      <c r="E29" s="6"/>
      <c r="F29" s="5"/>
      <c r="G29" s="5"/>
      <c r="H29" s="5"/>
      <c r="I29" s="6"/>
    </row>
    <row r="30" spans="2:9" ht="45">
      <c r="B30" s="7" t="s">
        <v>25</v>
      </c>
      <c r="C30" s="5"/>
      <c r="D30" s="5"/>
      <c r="E30" s="6"/>
      <c r="F30" s="5"/>
      <c r="G30" s="5"/>
      <c r="H30" s="5"/>
      <c r="I30" s="6"/>
    </row>
    <row r="31" spans="2:9" ht="15.75">
      <c r="B31" s="4" t="s">
        <v>16</v>
      </c>
      <c r="C31" s="5">
        <v>20000</v>
      </c>
      <c r="D31" s="5">
        <v>0.8</v>
      </c>
      <c r="E31" s="6">
        <f>SUM(C31*D31)</f>
        <v>16000</v>
      </c>
      <c r="F31" s="5"/>
      <c r="G31" s="5">
        <v>27000</v>
      </c>
      <c r="H31" s="5"/>
      <c r="I31" s="6"/>
    </row>
    <row r="32" spans="2:9" s="10" customFormat="1" ht="17.25" customHeight="1">
      <c r="B32" s="18" t="s">
        <v>17</v>
      </c>
      <c r="C32" s="18"/>
      <c r="D32" s="18"/>
      <c r="E32" s="18"/>
      <c r="F32" s="18"/>
      <c r="G32" s="18"/>
      <c r="H32" s="18"/>
      <c r="I32" s="9"/>
    </row>
    <row r="34" spans="2:9" ht="15.75">
      <c r="B34" s="4" t="s">
        <v>26</v>
      </c>
      <c r="C34" s="5"/>
      <c r="D34" s="5"/>
      <c r="E34" s="6"/>
      <c r="F34" s="5"/>
      <c r="G34" s="5"/>
      <c r="H34" s="5"/>
      <c r="I34" s="6"/>
    </row>
    <row r="35" spans="2:9" ht="15">
      <c r="B35" s="7" t="s">
        <v>23</v>
      </c>
      <c r="C35" s="5"/>
      <c r="D35" s="5"/>
      <c r="E35" s="6"/>
      <c r="F35" s="5"/>
      <c r="G35" s="5"/>
      <c r="H35" s="5"/>
      <c r="I35" s="6"/>
    </row>
    <row r="36" spans="2:9" ht="30">
      <c r="B36" s="7" t="s">
        <v>27</v>
      </c>
      <c r="C36" s="5"/>
      <c r="D36" s="5"/>
      <c r="E36" s="6"/>
      <c r="F36" s="5"/>
      <c r="G36" s="5"/>
      <c r="H36" s="5"/>
      <c r="I36" s="6"/>
    </row>
    <row r="37" spans="2:9" ht="15">
      <c r="B37" s="7" t="s">
        <v>28</v>
      </c>
      <c r="C37" s="5"/>
      <c r="D37" s="5"/>
      <c r="E37" s="6"/>
      <c r="F37" s="5"/>
      <c r="G37" s="5"/>
      <c r="H37" s="5"/>
      <c r="I37" s="6"/>
    </row>
    <row r="38" spans="2:9" ht="30">
      <c r="B38" s="7" t="s">
        <v>29</v>
      </c>
      <c r="C38" s="5"/>
      <c r="D38" s="5"/>
      <c r="E38" s="6"/>
      <c r="F38" s="5"/>
      <c r="G38" s="5"/>
      <c r="H38" s="5"/>
      <c r="I38" s="6"/>
    </row>
    <row r="39" spans="2:9" ht="15">
      <c r="B39" s="7" t="s">
        <v>30</v>
      </c>
      <c r="C39" s="5"/>
      <c r="D39" s="5"/>
      <c r="E39" s="6"/>
      <c r="F39" s="5"/>
      <c r="G39" s="5"/>
      <c r="H39" s="5"/>
      <c r="I39" s="6"/>
    </row>
    <row r="40" spans="2:9" ht="45">
      <c r="B40" s="7" t="s">
        <v>31</v>
      </c>
      <c r="C40" s="5"/>
      <c r="D40" s="5"/>
      <c r="E40" s="6"/>
      <c r="F40" s="5"/>
      <c r="G40" s="5"/>
      <c r="H40" s="5"/>
      <c r="I40" s="6"/>
    </row>
    <row r="41" spans="2:9" ht="15">
      <c r="B41" s="7" t="s">
        <v>32</v>
      </c>
      <c r="C41" s="5"/>
      <c r="D41" s="5"/>
      <c r="E41" s="6"/>
      <c r="F41" s="5"/>
      <c r="G41" s="5"/>
      <c r="H41" s="5"/>
      <c r="I41" s="6"/>
    </row>
    <row r="42" spans="2:9" ht="15">
      <c r="B42" s="7" t="s">
        <v>33</v>
      </c>
      <c r="C42" s="5"/>
      <c r="D42" s="5"/>
      <c r="E42" s="6"/>
      <c r="F42" s="5"/>
      <c r="G42" s="5"/>
      <c r="H42" s="5"/>
      <c r="I42" s="6"/>
    </row>
    <row r="43" spans="2:9" ht="15">
      <c r="B43" s="7" t="s">
        <v>34</v>
      </c>
      <c r="C43" s="5"/>
      <c r="D43" s="5"/>
      <c r="E43" s="6"/>
      <c r="F43" s="5"/>
      <c r="G43" s="5"/>
      <c r="H43" s="5"/>
      <c r="I43" s="6"/>
    </row>
    <row r="44" spans="2:9" ht="15">
      <c r="B44" s="7" t="s">
        <v>35</v>
      </c>
      <c r="C44" s="5">
        <v>2000</v>
      </c>
      <c r="D44" s="5">
        <v>1.2</v>
      </c>
      <c r="E44" s="6">
        <f>SUM(C44*D44)</f>
        <v>2400</v>
      </c>
      <c r="F44" s="5"/>
      <c r="G44" s="5">
        <v>1800</v>
      </c>
      <c r="H44" s="5"/>
      <c r="I44" s="6"/>
    </row>
    <row r="45" spans="2:9" s="10" customFormat="1" ht="17.25" customHeight="1">
      <c r="B45" s="18" t="s">
        <v>17</v>
      </c>
      <c r="C45" s="18"/>
      <c r="D45" s="18"/>
      <c r="E45" s="18"/>
      <c r="F45" s="18"/>
      <c r="G45" s="18"/>
      <c r="H45" s="18"/>
      <c r="I45" s="9"/>
    </row>
    <row r="46" ht="15">
      <c r="B46" s="2" t="s">
        <v>36</v>
      </c>
    </row>
    <row r="47" spans="2:9" ht="31.5">
      <c r="B47" s="4" t="s">
        <v>37</v>
      </c>
      <c r="C47" s="5"/>
      <c r="D47" s="5"/>
      <c r="E47" s="6"/>
      <c r="F47" s="5"/>
      <c r="G47" s="5"/>
      <c r="H47" s="5"/>
      <c r="I47" s="6"/>
    </row>
    <row r="48" spans="2:9" ht="15">
      <c r="B48" s="7"/>
      <c r="C48" s="5"/>
      <c r="D48" s="5"/>
      <c r="E48" s="6"/>
      <c r="F48" s="5"/>
      <c r="G48" s="5"/>
      <c r="H48" s="5"/>
      <c r="I48" s="6"/>
    </row>
    <row r="49" spans="2:9" ht="15">
      <c r="B49" s="7" t="s">
        <v>38</v>
      </c>
      <c r="C49" s="5"/>
      <c r="D49" s="5"/>
      <c r="E49" s="6"/>
      <c r="F49" s="5"/>
      <c r="G49" s="5"/>
      <c r="H49" s="5"/>
      <c r="I49" s="6"/>
    </row>
    <row r="50" spans="2:9" ht="15">
      <c r="B50" s="7"/>
      <c r="C50" s="5"/>
      <c r="D50" s="5"/>
      <c r="E50" s="6"/>
      <c r="F50" s="5"/>
      <c r="G50" s="5"/>
      <c r="H50" s="5"/>
      <c r="I50" s="6"/>
    </row>
    <row r="51" spans="2:9" ht="45">
      <c r="B51" s="7" t="s">
        <v>39</v>
      </c>
      <c r="C51" s="5"/>
      <c r="D51" s="5"/>
      <c r="E51" s="6"/>
      <c r="F51" s="5"/>
      <c r="G51" s="5"/>
      <c r="H51" s="5"/>
      <c r="I51" s="6"/>
    </row>
    <row r="52" spans="2:9" ht="120">
      <c r="B52" s="7" t="s">
        <v>40</v>
      </c>
      <c r="C52" s="5"/>
      <c r="D52" s="5"/>
      <c r="E52" s="6"/>
      <c r="F52" s="5"/>
      <c r="G52" s="5"/>
      <c r="H52" s="5"/>
      <c r="I52" s="6"/>
    </row>
    <row r="53" spans="2:9" ht="120">
      <c r="B53" s="7" t="s">
        <v>41</v>
      </c>
      <c r="C53" s="5"/>
      <c r="D53" s="5"/>
      <c r="E53" s="6"/>
      <c r="F53" s="5"/>
      <c r="G53" s="5"/>
      <c r="H53" s="5"/>
      <c r="I53" s="6"/>
    </row>
    <row r="54" spans="2:9" ht="15.75">
      <c r="B54" s="4" t="s">
        <v>16</v>
      </c>
      <c r="C54" s="5">
        <v>80000</v>
      </c>
      <c r="D54" s="5">
        <v>0.19</v>
      </c>
      <c r="E54" s="6">
        <f>SUM(C54*D54)</f>
        <v>15200</v>
      </c>
      <c r="F54" s="5"/>
      <c r="G54" s="5">
        <v>54000</v>
      </c>
      <c r="H54" s="5"/>
      <c r="I54" s="6"/>
    </row>
    <row r="55" spans="2:9" s="10" customFormat="1" ht="17.25" customHeight="1">
      <c r="B55" s="18" t="s">
        <v>17</v>
      </c>
      <c r="C55" s="18"/>
      <c r="D55" s="18"/>
      <c r="E55" s="18"/>
      <c r="F55" s="18"/>
      <c r="G55" s="18"/>
      <c r="H55" s="18"/>
      <c r="I55" s="9"/>
    </row>
    <row r="56" ht="15">
      <c r="B56" s="2" t="s">
        <v>42</v>
      </c>
    </row>
    <row r="57" spans="2:9" ht="15.75">
      <c r="B57" s="4" t="s">
        <v>43</v>
      </c>
      <c r="C57" s="5"/>
      <c r="D57" s="5"/>
      <c r="E57" s="6"/>
      <c r="F57" s="5"/>
      <c r="G57" s="5"/>
      <c r="H57" s="5"/>
      <c r="I57" s="6"/>
    </row>
    <row r="58" spans="2:9" ht="15">
      <c r="B58" s="7" t="s">
        <v>44</v>
      </c>
      <c r="C58" s="5"/>
      <c r="D58" s="5"/>
      <c r="E58" s="6"/>
      <c r="F58" s="5"/>
      <c r="G58" s="5"/>
      <c r="H58" s="5"/>
      <c r="I58" s="6"/>
    </row>
    <row r="59" spans="2:9" ht="30">
      <c r="B59" s="7" t="s">
        <v>45</v>
      </c>
      <c r="C59" s="5"/>
      <c r="D59" s="5"/>
      <c r="E59" s="6"/>
      <c r="F59" s="5"/>
      <c r="G59" s="5"/>
      <c r="H59" s="5"/>
      <c r="I59" s="6"/>
    </row>
    <row r="60" spans="2:9" ht="15.75">
      <c r="B60" s="4" t="s">
        <v>16</v>
      </c>
      <c r="C60" s="5">
        <v>20000</v>
      </c>
      <c r="D60" s="5">
        <v>0.07</v>
      </c>
      <c r="E60" s="6">
        <f>SUM(C60*D60)</f>
        <v>1400.0000000000002</v>
      </c>
      <c r="F60" s="5"/>
      <c r="G60" s="5">
        <v>30000</v>
      </c>
      <c r="H60" s="5"/>
      <c r="I60" s="6"/>
    </row>
    <row r="61" spans="2:9" ht="15">
      <c r="B61" s="7"/>
      <c r="C61" s="5"/>
      <c r="D61" s="5"/>
      <c r="E61" s="6"/>
      <c r="F61" s="5"/>
      <c r="G61" s="5"/>
      <c r="H61" s="5"/>
      <c r="I61" s="6"/>
    </row>
    <row r="62" spans="2:9" ht="15">
      <c r="B62" s="7" t="s">
        <v>46</v>
      </c>
      <c r="C62" s="5"/>
      <c r="D62" s="5"/>
      <c r="E62" s="6"/>
      <c r="F62" s="5"/>
      <c r="G62" s="5">
        <v>15000</v>
      </c>
      <c r="H62" s="5"/>
      <c r="I62" s="6"/>
    </row>
    <row r="63" spans="2:9" ht="15.75">
      <c r="B63" s="4" t="s">
        <v>16</v>
      </c>
      <c r="C63" s="5">
        <v>10000</v>
      </c>
      <c r="D63" s="5">
        <v>0.07</v>
      </c>
      <c r="E63" s="6">
        <f>SUM(C63*D63)</f>
        <v>700.0000000000001</v>
      </c>
      <c r="F63" s="5"/>
      <c r="G63" s="5"/>
      <c r="H63" s="5"/>
      <c r="I63" s="6"/>
    </row>
    <row r="64" spans="2:9" s="10" customFormat="1" ht="17.25" customHeight="1">
      <c r="B64" s="18" t="s">
        <v>17</v>
      </c>
      <c r="C64" s="18"/>
      <c r="D64" s="18"/>
      <c r="E64" s="18"/>
      <c r="F64" s="18"/>
      <c r="G64" s="18"/>
      <c r="H64" s="18"/>
      <c r="I64" s="9"/>
    </row>
    <row r="65" ht="15.75">
      <c r="B65" s="11"/>
    </row>
    <row r="66" ht="15.75">
      <c r="B66" s="11"/>
    </row>
    <row r="67" ht="15.75">
      <c r="B67" s="11"/>
    </row>
    <row r="68" spans="2:9" ht="15.75">
      <c r="B68" s="12" t="s">
        <v>47</v>
      </c>
      <c r="C68" s="5"/>
      <c r="D68" s="5"/>
      <c r="E68" s="6"/>
      <c r="F68" s="5"/>
      <c r="G68" s="5"/>
      <c r="H68" s="5"/>
      <c r="I68" s="6"/>
    </row>
    <row r="69" spans="2:9" ht="15">
      <c r="B69" s="7" t="s">
        <v>48</v>
      </c>
      <c r="C69" s="5"/>
      <c r="D69" s="5"/>
      <c r="E69" s="6"/>
      <c r="F69" s="5"/>
      <c r="G69" s="5"/>
      <c r="H69" s="5"/>
      <c r="I69" s="6"/>
    </row>
    <row r="70" spans="2:9" ht="165">
      <c r="B70" s="7" t="s">
        <v>49</v>
      </c>
      <c r="C70" s="5"/>
      <c r="D70" s="5"/>
      <c r="E70" s="6"/>
      <c r="F70" s="5"/>
      <c r="G70" s="5"/>
      <c r="H70" s="5"/>
      <c r="I70" s="6"/>
    </row>
    <row r="71" spans="2:9" ht="30">
      <c r="B71" s="7" t="s">
        <v>50</v>
      </c>
      <c r="C71" s="5"/>
      <c r="D71" s="5"/>
      <c r="E71" s="6"/>
      <c r="F71" s="5"/>
      <c r="G71" s="5"/>
      <c r="H71" s="5"/>
      <c r="I71" s="6"/>
    </row>
    <row r="72" spans="2:9" ht="15.75">
      <c r="B72" s="4" t="s">
        <v>51</v>
      </c>
      <c r="C72" s="5">
        <v>500</v>
      </c>
      <c r="D72" s="5">
        <v>2</v>
      </c>
      <c r="E72" s="6">
        <f>SUM(C72*D72)</f>
        <v>1000</v>
      </c>
      <c r="F72" s="5"/>
      <c r="G72" s="5">
        <v>900</v>
      </c>
      <c r="H72" s="5"/>
      <c r="I72" s="6"/>
    </row>
    <row r="73" spans="2:9" ht="15.75">
      <c r="B73" s="4" t="s">
        <v>52</v>
      </c>
      <c r="C73" s="5">
        <v>2000</v>
      </c>
      <c r="D73" s="5">
        <v>2.2</v>
      </c>
      <c r="E73" s="6">
        <f>SUM(C73*D73)</f>
        <v>4400</v>
      </c>
      <c r="F73" s="5"/>
      <c r="G73" s="5">
        <v>3000</v>
      </c>
      <c r="H73" s="5"/>
      <c r="I73" s="6"/>
    </row>
    <row r="74" spans="2:9" ht="15.75">
      <c r="B74" s="12" t="s">
        <v>53</v>
      </c>
      <c r="C74" s="5">
        <v>2000</v>
      </c>
      <c r="D74" s="5">
        <v>2.8</v>
      </c>
      <c r="E74" s="6">
        <f>SUM(C74*D74)</f>
        <v>5600</v>
      </c>
      <c r="F74" s="5"/>
      <c r="G74" s="5">
        <v>3000</v>
      </c>
      <c r="H74" s="5"/>
      <c r="I74" s="6"/>
    </row>
    <row r="75" spans="2:9" s="10" customFormat="1" ht="17.25" customHeight="1">
      <c r="B75" s="18" t="s">
        <v>17</v>
      </c>
      <c r="C75" s="18"/>
      <c r="D75" s="18"/>
      <c r="E75" s="18"/>
      <c r="F75" s="18"/>
      <c r="G75" s="18"/>
      <c r="H75" s="18"/>
      <c r="I75" s="9"/>
    </row>
    <row r="76" ht="15.75">
      <c r="B76" s="11"/>
    </row>
    <row r="77" spans="2:9" ht="15.75">
      <c r="B77" s="12" t="s">
        <v>54</v>
      </c>
      <c r="C77" s="5"/>
      <c r="D77" s="5"/>
      <c r="E77" s="6"/>
      <c r="F77" s="5"/>
      <c r="G77" s="5"/>
      <c r="H77" s="5"/>
      <c r="I77" s="6"/>
    </row>
    <row r="78" spans="2:9" ht="15">
      <c r="B78" s="7" t="s">
        <v>55</v>
      </c>
      <c r="C78" s="5"/>
      <c r="D78" s="5"/>
      <c r="E78" s="6"/>
      <c r="F78" s="5"/>
      <c r="G78" s="5"/>
      <c r="H78" s="5"/>
      <c r="I78" s="6"/>
    </row>
    <row r="79" spans="2:9" ht="15">
      <c r="B79" s="7" t="s">
        <v>56</v>
      </c>
      <c r="C79" s="5"/>
      <c r="D79" s="5"/>
      <c r="E79" s="6"/>
      <c r="F79" s="5"/>
      <c r="G79" s="5"/>
      <c r="H79" s="5"/>
      <c r="I79" s="6"/>
    </row>
    <row r="80" spans="2:9" ht="15">
      <c r="B80" s="7" t="s">
        <v>57</v>
      </c>
      <c r="C80" s="5">
        <v>40000</v>
      </c>
      <c r="D80" s="5">
        <v>0.18</v>
      </c>
      <c r="E80" s="6">
        <f>SUM(C80*D80)</f>
        <v>7200</v>
      </c>
      <c r="F80" s="5"/>
      <c r="G80" s="5">
        <v>60000</v>
      </c>
      <c r="H80" s="5"/>
      <c r="I80" s="6"/>
    </row>
    <row r="81" spans="2:9" ht="15">
      <c r="B81" s="7" t="s">
        <v>58</v>
      </c>
      <c r="C81" s="5">
        <v>10000</v>
      </c>
      <c r="D81" s="5">
        <v>0.04</v>
      </c>
      <c r="E81" s="6">
        <f>SUM(C81*D81)</f>
        <v>400</v>
      </c>
      <c r="F81" s="5"/>
      <c r="G81" s="5">
        <v>15000</v>
      </c>
      <c r="H81" s="5"/>
      <c r="I81" s="6"/>
    </row>
    <row r="82" spans="2:9" ht="15">
      <c r="B82" s="7" t="s">
        <v>59</v>
      </c>
      <c r="C82" s="5">
        <v>5000</v>
      </c>
      <c r="D82" s="5">
        <v>0.035</v>
      </c>
      <c r="E82" s="6">
        <f>SUM(C82*D82)</f>
        <v>175.00000000000003</v>
      </c>
      <c r="F82" s="5"/>
      <c r="G82" s="5">
        <v>9000</v>
      </c>
      <c r="H82" s="5"/>
      <c r="I82" s="6"/>
    </row>
    <row r="83" spans="2:9" ht="17.25" customHeight="1">
      <c r="B83" s="18" t="s">
        <v>17</v>
      </c>
      <c r="C83" s="18"/>
      <c r="D83" s="18"/>
      <c r="E83" s="18"/>
      <c r="F83" s="18"/>
      <c r="G83" s="18"/>
      <c r="H83" s="18"/>
      <c r="I83" s="6"/>
    </row>
    <row r="85" spans="2:9" ht="15.75">
      <c r="B85" s="4" t="s">
        <v>60</v>
      </c>
      <c r="C85" s="5"/>
      <c r="D85" s="5"/>
      <c r="E85" s="6"/>
      <c r="F85" s="5"/>
      <c r="G85" s="5"/>
      <c r="H85" s="5"/>
      <c r="I85" s="6"/>
    </row>
    <row r="86" spans="2:9" ht="15">
      <c r="B86" s="7" t="s">
        <v>61</v>
      </c>
      <c r="C86" s="5"/>
      <c r="D86" s="5"/>
      <c r="E86" s="6"/>
      <c r="F86" s="5"/>
      <c r="G86" s="5"/>
      <c r="H86" s="5"/>
      <c r="I86" s="6"/>
    </row>
    <row r="87" spans="2:9" ht="15.75">
      <c r="B87" s="7" t="s">
        <v>62</v>
      </c>
      <c r="C87" s="5"/>
      <c r="D87" s="5"/>
      <c r="E87" s="6"/>
      <c r="F87" s="5"/>
      <c r="G87" s="5"/>
      <c r="H87" s="5"/>
      <c r="I87" s="6"/>
    </row>
    <row r="88" spans="2:9" ht="75">
      <c r="B88" s="7" t="s">
        <v>63</v>
      </c>
      <c r="C88" s="5"/>
      <c r="D88" s="5"/>
      <c r="E88" s="6"/>
      <c r="F88" s="5"/>
      <c r="G88" s="5"/>
      <c r="H88" s="5"/>
      <c r="I88" s="6"/>
    </row>
    <row r="89" spans="2:9" ht="15">
      <c r="B89" s="7" t="s">
        <v>64</v>
      </c>
      <c r="C89" s="5">
        <v>70000</v>
      </c>
      <c r="D89" s="5">
        <v>0.65</v>
      </c>
      <c r="E89" s="6">
        <f>SUM(C89*D89)</f>
        <v>45500</v>
      </c>
      <c r="F89" s="5"/>
      <c r="G89" s="5">
        <v>105000</v>
      </c>
      <c r="H89" s="5"/>
      <c r="I89" s="6"/>
    </row>
    <row r="90" spans="2:9" s="10" customFormat="1" ht="17.25" customHeight="1">
      <c r="B90" s="18" t="s">
        <v>17</v>
      </c>
      <c r="C90" s="18"/>
      <c r="D90" s="18"/>
      <c r="E90" s="18"/>
      <c r="F90" s="18"/>
      <c r="G90" s="18"/>
      <c r="H90" s="18"/>
      <c r="I90" s="9"/>
    </row>
    <row r="92" spans="2:9" ht="15">
      <c r="B92" s="7" t="s">
        <v>65</v>
      </c>
      <c r="C92" s="5"/>
      <c r="D92" s="5"/>
      <c r="E92" s="6"/>
      <c r="F92" s="5"/>
      <c r="G92" s="5"/>
      <c r="H92" s="5"/>
      <c r="I92" s="6"/>
    </row>
    <row r="93" spans="2:9" ht="15">
      <c r="B93" s="7" t="s">
        <v>61</v>
      </c>
      <c r="C93" s="5"/>
      <c r="D93" s="5"/>
      <c r="E93" s="6"/>
      <c r="F93" s="5"/>
      <c r="G93" s="5"/>
      <c r="H93" s="5"/>
      <c r="I93" s="6"/>
    </row>
    <row r="94" spans="2:9" ht="15.75">
      <c r="B94" s="12" t="s">
        <v>66</v>
      </c>
      <c r="C94" s="5"/>
      <c r="D94" s="5"/>
      <c r="E94" s="6"/>
      <c r="F94" s="5"/>
      <c r="G94" s="5"/>
      <c r="H94" s="5"/>
      <c r="I94" s="6"/>
    </row>
    <row r="95" spans="2:9" ht="78.75">
      <c r="B95" s="13" t="s">
        <v>67</v>
      </c>
      <c r="C95" s="5"/>
      <c r="D95" s="5"/>
      <c r="E95" s="6"/>
      <c r="F95" s="5"/>
      <c r="G95" s="5"/>
      <c r="H95" s="5"/>
      <c r="I95" s="6"/>
    </row>
    <row r="96" spans="2:9" ht="30">
      <c r="B96" s="13" t="s">
        <v>68</v>
      </c>
      <c r="C96" s="5"/>
      <c r="D96" s="5"/>
      <c r="E96" s="6"/>
      <c r="F96" s="5"/>
      <c r="G96" s="5"/>
      <c r="H96" s="5"/>
      <c r="I96" s="6"/>
    </row>
    <row r="97" spans="2:9" ht="15">
      <c r="B97" s="13" t="s">
        <v>69</v>
      </c>
      <c r="C97" s="5"/>
      <c r="D97" s="5"/>
      <c r="E97" s="6"/>
      <c r="F97" s="5"/>
      <c r="G97" s="5"/>
      <c r="H97" s="5"/>
      <c r="I97" s="6"/>
    </row>
    <row r="98" spans="2:9" ht="15.75">
      <c r="B98" s="4" t="s">
        <v>16</v>
      </c>
      <c r="C98" s="5">
        <v>120000</v>
      </c>
      <c r="D98" s="5">
        <v>0.6</v>
      </c>
      <c r="E98" s="6">
        <f>SUM(C98*D98)</f>
        <v>72000</v>
      </c>
      <c r="F98" s="5"/>
      <c r="G98" s="5">
        <v>144000</v>
      </c>
      <c r="H98" s="5"/>
      <c r="I98" s="6"/>
    </row>
    <row r="99" spans="2:9" s="10" customFormat="1" ht="17.25" customHeight="1">
      <c r="B99" s="18" t="s">
        <v>17</v>
      </c>
      <c r="C99" s="18"/>
      <c r="D99" s="18"/>
      <c r="E99" s="18"/>
      <c r="F99" s="18"/>
      <c r="G99" s="18"/>
      <c r="H99" s="18"/>
      <c r="I99" s="9"/>
    </row>
    <row r="100" ht="15.75">
      <c r="B100" s="11"/>
    </row>
    <row r="101" spans="2:9" ht="15.75">
      <c r="B101" s="4" t="s">
        <v>70</v>
      </c>
      <c r="C101" s="5"/>
      <c r="D101" s="5"/>
      <c r="E101" s="6"/>
      <c r="F101" s="5"/>
      <c r="G101" s="5"/>
      <c r="H101" s="5"/>
      <c r="I101" s="6"/>
    </row>
    <row r="102" spans="2:9" ht="15">
      <c r="B102" s="7" t="s">
        <v>23</v>
      </c>
      <c r="C102" s="5"/>
      <c r="D102" s="5"/>
      <c r="E102" s="6"/>
      <c r="F102" s="5"/>
      <c r="G102" s="5"/>
      <c r="H102" s="5"/>
      <c r="I102" s="6"/>
    </row>
    <row r="103" spans="2:9" ht="90">
      <c r="B103" s="7" t="s">
        <v>71</v>
      </c>
      <c r="C103" s="5"/>
      <c r="D103" s="5"/>
      <c r="E103" s="6"/>
      <c r="F103" s="5"/>
      <c r="G103" s="5"/>
      <c r="H103" s="5"/>
      <c r="I103" s="6"/>
    </row>
    <row r="104" spans="2:9" ht="15">
      <c r="B104" s="7" t="s">
        <v>72</v>
      </c>
      <c r="C104" s="5"/>
      <c r="D104" s="5"/>
      <c r="E104" s="6"/>
      <c r="F104" s="5"/>
      <c r="G104" s="5"/>
      <c r="H104" s="5"/>
      <c r="I104" s="6"/>
    </row>
    <row r="105" spans="2:9" ht="15.75">
      <c r="B105" s="7" t="s">
        <v>73</v>
      </c>
      <c r="C105" s="5">
        <v>25000</v>
      </c>
      <c r="D105" s="5">
        <v>0.0109</v>
      </c>
      <c r="E105" s="6">
        <f>SUM(C105*D105)</f>
        <v>272.5</v>
      </c>
      <c r="F105" s="5"/>
      <c r="G105" s="5">
        <v>39000</v>
      </c>
      <c r="H105" s="5"/>
      <c r="I105" s="6"/>
    </row>
    <row r="106" spans="2:9" ht="15">
      <c r="B106" s="7" t="s">
        <v>74</v>
      </c>
      <c r="C106" s="5">
        <v>100000</v>
      </c>
      <c r="D106" s="5">
        <v>0.0109</v>
      </c>
      <c r="E106" s="6">
        <f>SUM(C106*D106)</f>
        <v>1090</v>
      </c>
      <c r="F106" s="5"/>
      <c r="G106" s="5">
        <v>150000</v>
      </c>
      <c r="H106" s="5"/>
      <c r="I106" s="6"/>
    </row>
    <row r="107" spans="2:9" s="10" customFormat="1" ht="17.25" customHeight="1">
      <c r="B107" s="18" t="s">
        <v>17</v>
      </c>
      <c r="C107" s="18"/>
      <c r="D107" s="18"/>
      <c r="E107" s="18"/>
      <c r="F107" s="18"/>
      <c r="G107" s="18"/>
      <c r="H107" s="18"/>
      <c r="I107" s="9"/>
    </row>
    <row r="109" spans="2:9" ht="31.5">
      <c r="B109" s="4" t="s">
        <v>75</v>
      </c>
      <c r="C109" s="5"/>
      <c r="D109" s="5"/>
      <c r="E109" s="6"/>
      <c r="F109" s="5"/>
      <c r="G109" s="5"/>
      <c r="H109" s="5"/>
      <c r="I109" s="6"/>
    </row>
    <row r="110" spans="2:9" ht="75">
      <c r="B110" s="7" t="s">
        <v>76</v>
      </c>
      <c r="C110" s="5"/>
      <c r="D110" s="5"/>
      <c r="E110" s="6"/>
      <c r="F110" s="5"/>
      <c r="G110" s="5"/>
      <c r="H110" s="5"/>
      <c r="I110" s="6"/>
    </row>
    <row r="111" spans="2:9" ht="15">
      <c r="B111" s="7" t="s">
        <v>77</v>
      </c>
      <c r="C111" s="5">
        <v>100000</v>
      </c>
      <c r="D111" s="5">
        <v>0.25</v>
      </c>
      <c r="E111" s="6">
        <f>SUM(C111*D111)</f>
        <v>25000</v>
      </c>
      <c r="F111" s="5"/>
      <c r="G111" s="5">
        <v>150000</v>
      </c>
      <c r="H111" s="5"/>
      <c r="I111" s="6"/>
    </row>
    <row r="112" spans="2:9" s="10" customFormat="1" ht="17.25" customHeight="1">
      <c r="B112" s="18" t="s">
        <v>17</v>
      </c>
      <c r="C112" s="18"/>
      <c r="D112" s="18"/>
      <c r="E112" s="18"/>
      <c r="F112" s="18"/>
      <c r="G112" s="18"/>
      <c r="H112" s="18"/>
      <c r="I112" s="9"/>
    </row>
    <row r="114" spans="2:9" ht="15.75">
      <c r="B114" s="4" t="s">
        <v>78</v>
      </c>
      <c r="C114" s="5"/>
      <c r="D114" s="5"/>
      <c r="E114" s="6"/>
      <c r="F114" s="5"/>
      <c r="G114" s="5"/>
      <c r="H114" s="5"/>
      <c r="I114" s="6"/>
    </row>
    <row r="115" spans="2:9" ht="30">
      <c r="B115" s="7" t="s">
        <v>79</v>
      </c>
      <c r="C115" s="5"/>
      <c r="D115" s="5"/>
      <c r="E115" s="6"/>
      <c r="F115" s="5"/>
      <c r="G115" s="5"/>
      <c r="H115" s="5"/>
      <c r="I115" s="6"/>
    </row>
    <row r="116" spans="2:9" ht="15">
      <c r="B116" s="7" t="s">
        <v>80</v>
      </c>
      <c r="C116" s="5">
        <v>100000</v>
      </c>
      <c r="D116" s="5">
        <v>0.85</v>
      </c>
      <c r="E116" s="6">
        <f>SUM(C116*D116)</f>
        <v>85000</v>
      </c>
      <c r="F116" s="5"/>
      <c r="G116" s="5">
        <v>115000</v>
      </c>
      <c r="H116" s="5"/>
      <c r="I116" s="6"/>
    </row>
    <row r="117" spans="2:9" s="10" customFormat="1" ht="17.25" customHeight="1">
      <c r="B117" s="18" t="s">
        <v>17</v>
      </c>
      <c r="C117" s="18"/>
      <c r="D117" s="18"/>
      <c r="E117" s="18"/>
      <c r="F117" s="18"/>
      <c r="G117" s="18"/>
      <c r="H117" s="18"/>
      <c r="I117" s="9"/>
    </row>
    <row r="118" ht="15">
      <c r="B118" s="2" t="s">
        <v>36</v>
      </c>
    </row>
    <row r="119" spans="2:9" ht="15.75">
      <c r="B119" s="4" t="s">
        <v>81</v>
      </c>
      <c r="C119" s="5"/>
      <c r="D119" s="5"/>
      <c r="E119" s="6"/>
      <c r="F119" s="5"/>
      <c r="G119" s="5"/>
      <c r="H119" s="5"/>
      <c r="I119" s="6"/>
    </row>
    <row r="120" spans="2:9" ht="15.75">
      <c r="B120" s="4" t="s">
        <v>82</v>
      </c>
      <c r="C120" s="5"/>
      <c r="D120" s="5"/>
      <c r="E120" s="6"/>
      <c r="F120" s="5"/>
      <c r="G120" s="5"/>
      <c r="H120" s="5"/>
      <c r="I120" s="6"/>
    </row>
    <row r="121" spans="2:9" ht="15">
      <c r="B121" s="7" t="s">
        <v>23</v>
      </c>
      <c r="C121" s="5"/>
      <c r="D121" s="5"/>
      <c r="E121" s="6"/>
      <c r="F121" s="5"/>
      <c r="G121" s="5"/>
      <c r="H121" s="5"/>
      <c r="I121" s="6"/>
    </row>
    <row r="122" spans="2:9" ht="45">
      <c r="B122" s="7" t="s">
        <v>39</v>
      </c>
      <c r="C122" s="5"/>
      <c r="D122" s="5"/>
      <c r="E122" s="6"/>
      <c r="F122" s="5"/>
      <c r="G122" s="5"/>
      <c r="H122" s="5"/>
      <c r="I122" s="6"/>
    </row>
    <row r="123" spans="2:9" ht="120">
      <c r="B123" s="7" t="s">
        <v>83</v>
      </c>
      <c r="C123" s="5"/>
      <c r="D123" s="5"/>
      <c r="E123" s="6"/>
      <c r="F123" s="5"/>
      <c r="G123" s="5"/>
      <c r="H123" s="5"/>
      <c r="I123" s="6"/>
    </row>
    <row r="124" spans="2:9" ht="120">
      <c r="B124" s="7" t="s">
        <v>84</v>
      </c>
      <c r="C124" s="5"/>
      <c r="D124" s="5"/>
      <c r="E124" s="6"/>
      <c r="F124" s="5"/>
      <c r="G124" s="5"/>
      <c r="H124" s="5"/>
      <c r="I124" s="6"/>
    </row>
    <row r="125" spans="2:9" ht="15">
      <c r="B125" s="7" t="s">
        <v>85</v>
      </c>
      <c r="C125" s="5"/>
      <c r="D125" s="5"/>
      <c r="E125" s="6"/>
      <c r="F125" s="5"/>
      <c r="G125" s="5"/>
      <c r="H125" s="5"/>
      <c r="I125" s="6"/>
    </row>
    <row r="126" spans="2:9" ht="30">
      <c r="B126" s="7" t="s">
        <v>86</v>
      </c>
      <c r="C126" s="5"/>
      <c r="D126" s="5"/>
      <c r="E126" s="6"/>
      <c r="F126" s="5"/>
      <c r="G126" s="5"/>
      <c r="H126" s="5"/>
      <c r="I126" s="6"/>
    </row>
    <row r="127" spans="2:9" ht="30">
      <c r="B127" s="7" t="s">
        <v>87</v>
      </c>
      <c r="C127" s="5"/>
      <c r="D127" s="5"/>
      <c r="E127" s="6"/>
      <c r="F127" s="5"/>
      <c r="G127" s="5"/>
      <c r="H127" s="5"/>
      <c r="I127" s="6"/>
    </row>
    <row r="128" spans="2:9" ht="30">
      <c r="B128" s="7" t="s">
        <v>88</v>
      </c>
      <c r="C128" s="5"/>
      <c r="D128" s="5"/>
      <c r="E128" s="6"/>
      <c r="F128" s="5"/>
      <c r="G128" s="5"/>
      <c r="H128" s="5"/>
      <c r="I128" s="6"/>
    </row>
    <row r="129" spans="2:9" ht="30">
      <c r="B129" s="7" t="s">
        <v>89</v>
      </c>
      <c r="C129" s="5"/>
      <c r="D129" s="5"/>
      <c r="E129" s="6"/>
      <c r="F129" s="5"/>
      <c r="G129" s="5"/>
      <c r="H129" s="5"/>
      <c r="I129" s="6"/>
    </row>
    <row r="130" spans="2:9" ht="75">
      <c r="B130" s="7" t="s">
        <v>90</v>
      </c>
      <c r="C130" s="5"/>
      <c r="D130" s="5"/>
      <c r="E130" s="6"/>
      <c r="F130" s="5"/>
      <c r="G130" s="5"/>
      <c r="H130" s="5"/>
      <c r="I130" s="6"/>
    </row>
    <row r="131" spans="2:9" ht="30">
      <c r="B131" s="7" t="s">
        <v>91</v>
      </c>
      <c r="C131" s="5">
        <v>150000</v>
      </c>
      <c r="D131" s="5">
        <v>0.03</v>
      </c>
      <c r="E131" s="6">
        <f aca="true" t="shared" si="0" ref="E131:E136">SUM(C131*D131)</f>
        <v>4500</v>
      </c>
      <c r="F131" s="5"/>
      <c r="G131" s="5">
        <v>225000</v>
      </c>
      <c r="H131" s="5"/>
      <c r="I131" s="6"/>
    </row>
    <row r="132" spans="2:9" ht="30">
      <c r="B132" s="7" t="s">
        <v>92</v>
      </c>
      <c r="C132" s="5">
        <v>10000</v>
      </c>
      <c r="D132" s="5">
        <v>0.03</v>
      </c>
      <c r="E132" s="6">
        <f t="shared" si="0"/>
        <v>300</v>
      </c>
      <c r="F132" s="5"/>
      <c r="G132" s="5">
        <v>15000</v>
      </c>
      <c r="H132" s="5"/>
      <c r="I132" s="6"/>
    </row>
    <row r="133" spans="2:9" ht="30">
      <c r="B133" s="7" t="s">
        <v>93</v>
      </c>
      <c r="C133" s="5">
        <v>250000</v>
      </c>
      <c r="D133" s="5">
        <v>0.03</v>
      </c>
      <c r="E133" s="6">
        <f t="shared" si="0"/>
        <v>7500</v>
      </c>
      <c r="F133" s="5"/>
      <c r="G133" s="5">
        <v>375000</v>
      </c>
      <c r="H133" s="5"/>
      <c r="I133" s="6"/>
    </row>
    <row r="134" spans="2:9" ht="30">
      <c r="B134" s="7" t="s">
        <v>94</v>
      </c>
      <c r="C134" s="5">
        <v>500000</v>
      </c>
      <c r="D134" s="5">
        <v>0.03</v>
      </c>
      <c r="E134" s="6">
        <f t="shared" si="0"/>
        <v>15000</v>
      </c>
      <c r="F134" s="5"/>
      <c r="G134" s="5">
        <v>750000</v>
      </c>
      <c r="H134" s="5"/>
      <c r="I134" s="6"/>
    </row>
    <row r="135" spans="2:9" ht="30">
      <c r="B135" s="7" t="s">
        <v>95</v>
      </c>
      <c r="C135" s="5">
        <v>500000</v>
      </c>
      <c r="D135" s="5">
        <v>0.045</v>
      </c>
      <c r="E135" s="6">
        <f t="shared" si="0"/>
        <v>22500</v>
      </c>
      <c r="F135" s="5"/>
      <c r="G135" s="5">
        <v>75000</v>
      </c>
      <c r="H135" s="5"/>
      <c r="I135" s="6"/>
    </row>
    <row r="136" spans="2:9" ht="30">
      <c r="B136" s="7" t="s">
        <v>96</v>
      </c>
      <c r="C136" s="5">
        <v>250000</v>
      </c>
      <c r="D136" s="5">
        <v>0.06</v>
      </c>
      <c r="E136" s="6">
        <f t="shared" si="0"/>
        <v>15000</v>
      </c>
      <c r="F136" s="5"/>
      <c r="G136" s="5">
        <v>375000</v>
      </c>
      <c r="H136" s="5"/>
      <c r="I136" s="6"/>
    </row>
    <row r="137" spans="2:9" s="10" customFormat="1" ht="17.25" customHeight="1">
      <c r="B137" s="18" t="s">
        <v>17</v>
      </c>
      <c r="C137" s="18"/>
      <c r="D137" s="18"/>
      <c r="E137" s="18"/>
      <c r="F137" s="18"/>
      <c r="G137" s="18"/>
      <c r="H137" s="18"/>
      <c r="I137" s="9"/>
    </row>
    <row r="138" ht="15">
      <c r="B138" s="14" t="s">
        <v>97</v>
      </c>
    </row>
    <row r="139" ht="15">
      <c r="B139" s="14" t="s">
        <v>98</v>
      </c>
    </row>
    <row r="140" ht="15">
      <c r="B140" s="14" t="s">
        <v>99</v>
      </c>
    </row>
    <row r="142" spans="2:9" ht="15.75">
      <c r="B142" s="4" t="s">
        <v>100</v>
      </c>
      <c r="C142" s="5"/>
      <c r="D142" s="5"/>
      <c r="E142" s="6"/>
      <c r="F142" s="5"/>
      <c r="G142" s="5"/>
      <c r="H142" s="5"/>
      <c r="I142" s="6"/>
    </row>
    <row r="143" spans="2:9" ht="15.75">
      <c r="B143" s="4" t="s">
        <v>101</v>
      </c>
      <c r="C143" s="5"/>
      <c r="D143" s="5"/>
      <c r="E143" s="6"/>
      <c r="F143" s="5"/>
      <c r="G143" s="5"/>
      <c r="H143" s="5"/>
      <c r="I143" s="6"/>
    </row>
    <row r="144" spans="2:9" ht="150">
      <c r="B144" s="7" t="s">
        <v>102</v>
      </c>
      <c r="C144" s="5"/>
      <c r="D144" s="5"/>
      <c r="E144" s="6"/>
      <c r="F144" s="5"/>
      <c r="G144" s="5"/>
      <c r="H144" s="5"/>
      <c r="I144" s="6"/>
    </row>
    <row r="145" spans="2:9" ht="30">
      <c r="B145" s="7" t="s">
        <v>103</v>
      </c>
      <c r="C145" s="5"/>
      <c r="D145" s="5"/>
      <c r="E145" s="6"/>
      <c r="F145" s="5"/>
      <c r="G145" s="5"/>
      <c r="H145" s="5"/>
      <c r="I145" s="6"/>
    </row>
    <row r="146" spans="2:9" ht="15">
      <c r="B146" s="7" t="s">
        <v>104</v>
      </c>
      <c r="C146" s="5"/>
      <c r="D146" s="5"/>
      <c r="E146" s="6"/>
      <c r="F146" s="5"/>
      <c r="G146" s="5"/>
      <c r="H146" s="5"/>
      <c r="I146" s="6"/>
    </row>
    <row r="147" spans="2:9" ht="15.75">
      <c r="B147" s="4" t="s">
        <v>16</v>
      </c>
      <c r="C147" s="5">
        <v>250000</v>
      </c>
      <c r="D147" s="5">
        <v>0.7</v>
      </c>
      <c r="E147" s="6">
        <f>SUM(C147*D147)</f>
        <v>175000</v>
      </c>
      <c r="F147" s="5"/>
      <c r="G147" s="5">
        <v>300000</v>
      </c>
      <c r="H147" s="5"/>
      <c r="I147" s="6"/>
    </row>
    <row r="148" spans="2:9" s="10" customFormat="1" ht="17.25" customHeight="1">
      <c r="B148" s="18" t="s">
        <v>17</v>
      </c>
      <c r="C148" s="18"/>
      <c r="D148" s="18"/>
      <c r="E148" s="18"/>
      <c r="F148" s="18"/>
      <c r="G148" s="18"/>
      <c r="H148" s="18"/>
      <c r="I148" s="9"/>
    </row>
    <row r="149" spans="2:9" s="10" customFormat="1" ht="17.25" customHeight="1">
      <c r="B149" s="15"/>
      <c r="C149" s="15"/>
      <c r="D149" s="15"/>
      <c r="E149" s="15"/>
      <c r="F149" s="15"/>
      <c r="G149" s="15"/>
      <c r="H149" s="15"/>
      <c r="I149" s="16"/>
    </row>
    <row r="150" spans="2:9" ht="15.75">
      <c r="B150" s="4" t="s">
        <v>105</v>
      </c>
      <c r="C150" s="5"/>
      <c r="D150" s="5"/>
      <c r="E150" s="6"/>
      <c r="F150" s="5"/>
      <c r="G150" s="5"/>
      <c r="H150" s="5"/>
      <c r="I150" s="6"/>
    </row>
    <row r="151" spans="2:9" ht="15.75">
      <c r="B151" s="4" t="s">
        <v>106</v>
      </c>
      <c r="C151" s="5"/>
      <c r="D151" s="5"/>
      <c r="E151" s="6"/>
      <c r="F151" s="5"/>
      <c r="G151" s="5"/>
      <c r="H151" s="5"/>
      <c r="I151" s="6"/>
    </row>
    <row r="152" spans="2:9" ht="135">
      <c r="B152" s="7" t="s">
        <v>107</v>
      </c>
      <c r="C152" s="5"/>
      <c r="D152" s="5"/>
      <c r="E152" s="6"/>
      <c r="F152" s="5"/>
      <c r="G152" s="5"/>
      <c r="H152" s="5"/>
      <c r="I152" s="6"/>
    </row>
    <row r="153" spans="2:9" ht="30">
      <c r="B153" s="7" t="s">
        <v>103</v>
      </c>
      <c r="C153" s="5"/>
      <c r="D153" s="5"/>
      <c r="E153" s="6"/>
      <c r="F153" s="5"/>
      <c r="G153" s="5"/>
      <c r="H153" s="5"/>
      <c r="I153" s="6"/>
    </row>
    <row r="154" spans="2:9" ht="15">
      <c r="B154" s="7" t="s">
        <v>108</v>
      </c>
      <c r="C154" s="5"/>
      <c r="D154" s="5"/>
      <c r="E154" s="6"/>
      <c r="F154" s="5"/>
      <c r="G154" s="5"/>
      <c r="H154" s="5"/>
      <c r="I154" s="6"/>
    </row>
    <row r="155" spans="2:9" ht="15.75">
      <c r="B155" s="4" t="s">
        <v>16</v>
      </c>
      <c r="C155" s="5">
        <v>20000</v>
      </c>
      <c r="D155" s="5">
        <v>3.5</v>
      </c>
      <c r="E155" s="6">
        <f>SUM(C155*D155)</f>
        <v>70000</v>
      </c>
      <c r="F155" s="5"/>
      <c r="G155" s="5">
        <v>20000</v>
      </c>
      <c r="H155" s="5"/>
      <c r="I155" s="6"/>
    </row>
    <row r="156" spans="2:9" s="10" customFormat="1" ht="17.25" customHeight="1">
      <c r="B156" s="18" t="s">
        <v>17</v>
      </c>
      <c r="C156" s="18"/>
      <c r="D156" s="18"/>
      <c r="E156" s="18"/>
      <c r="F156" s="18"/>
      <c r="G156" s="18"/>
      <c r="H156" s="18"/>
      <c r="I156" s="9"/>
    </row>
    <row r="157" spans="2:9" s="10" customFormat="1" ht="17.25" customHeight="1">
      <c r="B157" s="8"/>
      <c r="C157" s="8"/>
      <c r="D157" s="8"/>
      <c r="E157" s="8"/>
      <c r="F157" s="8"/>
      <c r="G157" s="8"/>
      <c r="H157" s="8"/>
      <c r="I157" s="9"/>
    </row>
    <row r="158" spans="2:9" s="10" customFormat="1" ht="17.25" customHeight="1">
      <c r="B158" s="8"/>
      <c r="C158" s="8"/>
      <c r="D158" s="8"/>
      <c r="E158" s="8"/>
      <c r="F158" s="8"/>
      <c r="G158" s="8"/>
      <c r="H158" s="8"/>
      <c r="I158" s="9"/>
    </row>
    <row r="159" spans="2:9" s="10" customFormat="1" ht="17.25" customHeight="1">
      <c r="B159" s="4" t="s">
        <v>109</v>
      </c>
      <c r="C159" s="5"/>
      <c r="D159" s="5"/>
      <c r="E159" s="6"/>
      <c r="F159" s="5"/>
      <c r="G159" s="5"/>
      <c r="H159" s="5"/>
      <c r="I159" s="6"/>
    </row>
    <row r="160" spans="2:9" s="10" customFormat="1" ht="17.25" customHeight="1">
      <c r="B160" s="4" t="s">
        <v>106</v>
      </c>
      <c r="C160" s="5"/>
      <c r="D160" s="5"/>
      <c r="E160" s="6"/>
      <c r="F160" s="5"/>
      <c r="G160" s="5"/>
      <c r="H160" s="5"/>
      <c r="I160" s="6"/>
    </row>
    <row r="161" spans="2:9" s="10" customFormat="1" ht="17.25" customHeight="1">
      <c r="B161" s="7" t="s">
        <v>107</v>
      </c>
      <c r="C161" s="5"/>
      <c r="D161" s="5"/>
      <c r="E161" s="6"/>
      <c r="F161" s="5"/>
      <c r="G161" s="5"/>
      <c r="H161" s="5"/>
      <c r="I161" s="6"/>
    </row>
    <row r="162" spans="2:9" s="10" customFormat="1" ht="43.5" customHeight="1">
      <c r="B162" s="7" t="s">
        <v>103</v>
      </c>
      <c r="C162" s="5"/>
      <c r="D162" s="5"/>
      <c r="E162" s="6"/>
      <c r="F162" s="5"/>
      <c r="G162" s="5"/>
      <c r="H162" s="5"/>
      <c r="I162" s="6"/>
    </row>
    <row r="163" spans="2:9" s="10" customFormat="1" ht="17.25" customHeight="1">
      <c r="B163" s="7" t="s">
        <v>110</v>
      </c>
      <c r="C163" s="5"/>
      <c r="D163" s="5"/>
      <c r="E163" s="6"/>
      <c r="F163" s="5"/>
      <c r="G163" s="5"/>
      <c r="H163" s="5"/>
      <c r="I163" s="6"/>
    </row>
    <row r="164" spans="2:9" s="10" customFormat="1" ht="17.25" customHeight="1">
      <c r="B164" s="4" t="s">
        <v>16</v>
      </c>
      <c r="C164" s="5">
        <v>20000</v>
      </c>
      <c r="D164" s="5">
        <v>3.5</v>
      </c>
      <c r="E164" s="6">
        <f>SUM(C164*D164)</f>
        <v>70000</v>
      </c>
      <c r="F164" s="5"/>
      <c r="G164" s="5">
        <v>20000</v>
      </c>
      <c r="H164" s="5"/>
      <c r="I164" s="6"/>
    </row>
    <row r="165" spans="2:9" s="10" customFormat="1" ht="17.25" customHeight="1">
      <c r="B165" s="18" t="s">
        <v>17</v>
      </c>
      <c r="C165" s="18"/>
      <c r="D165" s="18"/>
      <c r="E165" s="18"/>
      <c r="F165" s="18"/>
      <c r="G165" s="18"/>
      <c r="H165" s="18"/>
      <c r="I165" s="9"/>
    </row>
    <row r="167" spans="2:9" ht="15.75">
      <c r="B167" s="4" t="s">
        <v>111</v>
      </c>
      <c r="C167" s="5"/>
      <c r="D167" s="5"/>
      <c r="E167" s="6"/>
      <c r="F167" s="5"/>
      <c r="G167" s="5"/>
      <c r="H167" s="5"/>
      <c r="I167" s="6"/>
    </row>
    <row r="168" spans="2:9" ht="31.5">
      <c r="B168" s="4" t="s">
        <v>112</v>
      </c>
      <c r="C168" s="5"/>
      <c r="D168" s="5"/>
      <c r="E168" s="6"/>
      <c r="F168" s="5"/>
      <c r="G168" s="5"/>
      <c r="H168" s="5"/>
      <c r="I168" s="6"/>
    </row>
    <row r="169" spans="2:9" ht="150">
      <c r="B169" s="7" t="s">
        <v>102</v>
      </c>
      <c r="C169" s="5"/>
      <c r="D169" s="5"/>
      <c r="E169" s="6"/>
      <c r="F169" s="5"/>
      <c r="G169" s="5"/>
      <c r="H169" s="5"/>
      <c r="I169" s="6"/>
    </row>
    <row r="170" spans="2:9" ht="30">
      <c r="B170" s="7" t="s">
        <v>103</v>
      </c>
      <c r="C170" s="5"/>
      <c r="D170" s="5"/>
      <c r="E170" s="6"/>
      <c r="F170" s="5"/>
      <c r="G170" s="5"/>
      <c r="H170" s="5"/>
      <c r="I170" s="6"/>
    </row>
    <row r="171" spans="2:9" ht="15">
      <c r="B171" s="7" t="s">
        <v>113</v>
      </c>
      <c r="C171" s="5"/>
      <c r="D171" s="5"/>
      <c r="E171" s="6"/>
      <c r="F171" s="5"/>
      <c r="G171" s="5"/>
      <c r="H171" s="5"/>
      <c r="I171" s="6"/>
    </row>
    <row r="172" spans="2:9" ht="15.75">
      <c r="B172" s="4" t="s">
        <v>16</v>
      </c>
      <c r="C172" s="5">
        <v>20000</v>
      </c>
      <c r="D172" s="5">
        <v>7.5</v>
      </c>
      <c r="E172" s="6">
        <f>SUM(C172*D172)</f>
        <v>150000</v>
      </c>
      <c r="F172" s="5"/>
      <c r="G172" s="5">
        <v>24000</v>
      </c>
      <c r="H172" s="5"/>
      <c r="I172" s="6"/>
    </row>
    <row r="173" spans="2:9" s="10" customFormat="1" ht="17.25" customHeight="1">
      <c r="B173" s="18" t="s">
        <v>17</v>
      </c>
      <c r="C173" s="18"/>
      <c r="D173" s="18"/>
      <c r="E173" s="18"/>
      <c r="F173" s="18"/>
      <c r="G173" s="18"/>
      <c r="H173" s="18"/>
      <c r="I173" s="9"/>
    </row>
    <row r="175" spans="2:9" ht="15.75">
      <c r="B175" s="4" t="s">
        <v>114</v>
      </c>
      <c r="C175" s="5"/>
      <c r="D175" s="5"/>
      <c r="E175" s="6"/>
      <c r="F175" s="5"/>
      <c r="G175" s="5"/>
      <c r="H175" s="5"/>
      <c r="I175" s="6"/>
    </row>
    <row r="176" spans="2:9" ht="15.75">
      <c r="B176" s="4" t="s">
        <v>115</v>
      </c>
      <c r="C176" s="5"/>
      <c r="D176" s="5"/>
      <c r="E176" s="6"/>
      <c r="F176" s="5"/>
      <c r="G176" s="5"/>
      <c r="H176" s="5"/>
      <c r="I176" s="6"/>
    </row>
    <row r="177" spans="2:9" ht="105">
      <c r="B177" s="7" t="s">
        <v>116</v>
      </c>
      <c r="C177" s="5"/>
      <c r="D177" s="5"/>
      <c r="E177" s="6"/>
      <c r="F177" s="5"/>
      <c r="G177" s="5"/>
      <c r="H177" s="5"/>
      <c r="I177" s="6"/>
    </row>
    <row r="178" spans="2:9" ht="15">
      <c r="B178" s="7" t="s">
        <v>117</v>
      </c>
      <c r="C178" s="5"/>
      <c r="D178" s="5"/>
      <c r="E178" s="6"/>
      <c r="F178" s="5"/>
      <c r="G178" s="5"/>
      <c r="H178" s="5"/>
      <c r="I178" s="6"/>
    </row>
    <row r="179" spans="2:9" ht="15.75">
      <c r="B179" s="4" t="s">
        <v>16</v>
      </c>
      <c r="C179" s="5">
        <v>5000</v>
      </c>
      <c r="D179" s="5">
        <v>5.5</v>
      </c>
      <c r="E179" s="6">
        <f>SUM(C179*D179)</f>
        <v>27500</v>
      </c>
      <c r="F179" s="5"/>
      <c r="G179" s="5">
        <v>6000</v>
      </c>
      <c r="H179" s="5"/>
      <c r="I179" s="6"/>
    </row>
    <row r="180" spans="2:9" s="10" customFormat="1" ht="17.25" customHeight="1">
      <c r="B180" s="18" t="s">
        <v>17</v>
      </c>
      <c r="C180" s="18"/>
      <c r="D180" s="18"/>
      <c r="E180" s="18"/>
      <c r="F180" s="18"/>
      <c r="G180" s="18"/>
      <c r="H180" s="18"/>
      <c r="I180" s="9"/>
    </row>
    <row r="182" spans="2:9" ht="15.75">
      <c r="B182" s="4" t="s">
        <v>118</v>
      </c>
      <c r="C182" s="5"/>
      <c r="D182" s="5"/>
      <c r="E182" s="6"/>
      <c r="F182" s="5"/>
      <c r="G182" s="5"/>
      <c r="H182" s="5"/>
      <c r="I182" s="6"/>
    </row>
    <row r="183" spans="2:9" ht="15.75">
      <c r="B183" s="4" t="s">
        <v>119</v>
      </c>
      <c r="C183" s="5"/>
      <c r="D183" s="5"/>
      <c r="E183" s="6"/>
      <c r="F183" s="5"/>
      <c r="G183" s="5"/>
      <c r="H183" s="5"/>
      <c r="I183" s="6"/>
    </row>
    <row r="184" spans="2:9" ht="75">
      <c r="B184" s="7" t="s">
        <v>120</v>
      </c>
      <c r="C184" s="5"/>
      <c r="D184" s="5"/>
      <c r="E184" s="6"/>
      <c r="F184" s="5"/>
      <c r="G184" s="5"/>
      <c r="H184" s="5"/>
      <c r="I184" s="6"/>
    </row>
    <row r="185" spans="2:9" ht="15">
      <c r="B185" s="7" t="s">
        <v>117</v>
      </c>
      <c r="C185" s="5"/>
      <c r="D185" s="5"/>
      <c r="E185" s="6"/>
      <c r="F185" s="5"/>
      <c r="G185" s="5"/>
      <c r="H185" s="5"/>
      <c r="I185" s="6"/>
    </row>
    <row r="186" spans="2:9" ht="15.75">
      <c r="B186" s="4" t="s">
        <v>16</v>
      </c>
      <c r="C186" s="5">
        <v>10000</v>
      </c>
      <c r="D186" s="5">
        <v>3</v>
      </c>
      <c r="E186" s="6">
        <f>SUM(C186*D186)</f>
        <v>30000</v>
      </c>
      <c r="F186" s="5"/>
      <c r="G186" s="5">
        <v>10800</v>
      </c>
      <c r="H186" s="5"/>
      <c r="I186" s="6"/>
    </row>
    <row r="187" spans="2:9" s="10" customFormat="1" ht="17.25" customHeight="1">
      <c r="B187" s="18" t="s">
        <v>17</v>
      </c>
      <c r="C187" s="18"/>
      <c r="D187" s="18"/>
      <c r="E187" s="18"/>
      <c r="F187" s="18"/>
      <c r="G187" s="18"/>
      <c r="H187" s="18"/>
      <c r="I187" s="9"/>
    </row>
    <row r="190" ht="15">
      <c r="E190" s="3">
        <f>SUM(E5:E189)</f>
        <v>1059637.5</v>
      </c>
    </row>
  </sheetData>
  <sheetProtection selectLockedCells="1" selectUnlockedCells="1"/>
  <mergeCells count="21">
    <mergeCell ref="B187:H187"/>
    <mergeCell ref="B156:H156"/>
    <mergeCell ref="B165:H165"/>
    <mergeCell ref="B173:H173"/>
    <mergeCell ref="B180:H180"/>
    <mergeCell ref="B112:H112"/>
    <mergeCell ref="B117:H117"/>
    <mergeCell ref="B137:H137"/>
    <mergeCell ref="B148:H148"/>
    <mergeCell ref="B83:H83"/>
    <mergeCell ref="B90:H90"/>
    <mergeCell ref="B99:H99"/>
    <mergeCell ref="B107:H107"/>
    <mergeCell ref="B45:H45"/>
    <mergeCell ref="B55:H55"/>
    <mergeCell ref="B64:H64"/>
    <mergeCell ref="B75:H75"/>
    <mergeCell ref="B1:I1"/>
    <mergeCell ref="B19:H19"/>
    <mergeCell ref="B25:H25"/>
    <mergeCell ref="B32:H32"/>
  </mergeCells>
  <printOptions/>
  <pageMargins left="0.31527777777777777" right="0" top="0.2652777777777778" bottom="0.2652777777777778" header="0" footer="0"/>
  <pageSetup firstPageNumber="1" useFirstPageNumber="1" horizontalDpi="300" verticalDpi="300" orientation="landscape"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chiara.giannobile</cp:lastModifiedBy>
  <dcterms:modified xsi:type="dcterms:W3CDTF">2014-10-15T09:00:22Z</dcterms:modified>
  <cp:category/>
  <cp:version/>
  <cp:contentType/>
  <cp:contentStatus/>
</cp:coreProperties>
</file>